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\\192.168.2.234\Bankacilik Hizmetleri\RAPORLAR\8-Bağımsız Denetim Raporları\2024\3-EYLÜL\"/>
    </mc:Choice>
  </mc:AlternateContent>
  <xr:revisionPtr revIDLastSave="0" documentId="13_ncr:1_{2DDB399F-50C2-4BB8-880E-8C9378B8EA3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Varlıklar - Assets" sheetId="2" r:id="rId1"/>
  </sheets>
  <definedNames>
    <definedName name="_xlnm.Print_Area" localSheetId="0">'Varlıklar - Assets'!$A$1:$E$49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  <c r="D4" i="2"/>
  <c r="E4" i="2"/>
  <c r="C5" i="2"/>
  <c r="D5" i="2"/>
  <c r="E5" i="2"/>
  <c r="C6" i="2"/>
  <c r="D6" i="2"/>
  <c r="E6" i="2"/>
  <c r="C7" i="2"/>
  <c r="D7" i="2"/>
  <c r="E7" i="2"/>
  <c r="C8" i="2"/>
  <c r="D8" i="2"/>
  <c r="E8" i="2"/>
  <c r="C9" i="2"/>
  <c r="D9" i="2"/>
  <c r="E9" i="2"/>
  <c r="C10" i="2"/>
  <c r="D10" i="2"/>
  <c r="E10" i="2"/>
  <c r="C11" i="2"/>
  <c r="D11" i="2"/>
  <c r="E11" i="2"/>
  <c r="C12" i="2"/>
  <c r="D12" i="2"/>
  <c r="E12" i="2"/>
  <c r="C13" i="2"/>
  <c r="D13" i="2"/>
  <c r="E13" i="2"/>
  <c r="C14" i="2"/>
  <c r="D14" i="2"/>
  <c r="E14" i="2"/>
  <c r="C15" i="2"/>
  <c r="D15" i="2"/>
  <c r="E15" i="2"/>
  <c r="C16" i="2"/>
  <c r="D16" i="2"/>
  <c r="E16" i="2"/>
  <c r="C17" i="2"/>
  <c r="D17" i="2"/>
  <c r="E17" i="2"/>
  <c r="C18" i="2"/>
  <c r="D18" i="2"/>
  <c r="E18" i="2"/>
  <c r="C19" i="2"/>
  <c r="D19" i="2"/>
  <c r="E19" i="2"/>
  <c r="C20" i="2"/>
  <c r="D20" i="2"/>
  <c r="E20" i="2"/>
  <c r="C21" i="2"/>
  <c r="D21" i="2"/>
  <c r="E21" i="2"/>
  <c r="C22" i="2"/>
  <c r="D22" i="2"/>
  <c r="E22" i="2"/>
  <c r="C23" i="2"/>
  <c r="D23" i="2"/>
  <c r="E23" i="2"/>
  <c r="C24" i="2"/>
  <c r="D24" i="2"/>
  <c r="E24" i="2"/>
  <c r="C25" i="2"/>
  <c r="D25" i="2"/>
  <c r="E25" i="2"/>
  <c r="C26" i="2"/>
  <c r="D26" i="2"/>
  <c r="E26" i="2"/>
  <c r="C27" i="2"/>
  <c r="D27" i="2"/>
  <c r="E27" i="2"/>
  <c r="C28" i="2"/>
  <c r="D28" i="2"/>
  <c r="E28" i="2"/>
  <c r="C29" i="2"/>
  <c r="D29" i="2"/>
  <c r="E29" i="2"/>
  <c r="C30" i="2"/>
  <c r="D30" i="2"/>
  <c r="E30" i="2"/>
  <c r="C31" i="2"/>
  <c r="D31" i="2"/>
  <c r="E31" i="2"/>
  <c r="C32" i="2"/>
  <c r="D32" i="2"/>
  <c r="E32" i="2"/>
  <c r="C33" i="2"/>
  <c r="D33" i="2"/>
  <c r="E33" i="2"/>
  <c r="C34" i="2"/>
  <c r="D34" i="2"/>
  <c r="E34" i="2"/>
  <c r="C35" i="2"/>
  <c r="D35" i="2"/>
  <c r="E35" i="2"/>
  <c r="C36" i="2"/>
  <c r="D36" i="2"/>
  <c r="E36" i="2"/>
  <c r="C37" i="2"/>
  <c r="D37" i="2"/>
  <c r="E37" i="2"/>
  <c r="C38" i="2"/>
  <c r="D38" i="2"/>
  <c r="E38" i="2"/>
  <c r="C39" i="2"/>
  <c r="D39" i="2"/>
  <c r="E39" i="2"/>
  <c r="C40" i="2"/>
  <c r="D40" i="2"/>
  <c r="E40" i="2"/>
  <c r="C41" i="2"/>
  <c r="D41" i="2"/>
  <c r="E41" i="2"/>
  <c r="C42" i="2"/>
  <c r="D42" i="2"/>
  <c r="E42" i="2"/>
  <c r="C43" i="2"/>
  <c r="D43" i="2"/>
  <c r="E43" i="2"/>
  <c r="C44" i="2"/>
  <c r="D44" i="2"/>
  <c r="E44" i="2"/>
  <c r="C45" i="2"/>
  <c r="D45" i="2"/>
  <c r="E45" i="2"/>
  <c r="C46" i="2"/>
  <c r="D46" i="2"/>
  <c r="E46" i="2"/>
  <c r="C47" i="2"/>
  <c r="D47" i="2"/>
  <c r="E47" i="2"/>
  <c r="C48" i="2"/>
  <c r="D48" i="2"/>
  <c r="E48" i="2"/>
  <c r="C49" i="2"/>
  <c r="D49" i="2"/>
  <c r="E49" i="2"/>
  <c r="D3" i="2"/>
  <c r="E3" i="2"/>
  <c r="C3" i="2"/>
</calcChain>
</file>

<file path=xl/sharedStrings.xml><?xml version="1.0" encoding="utf-8"?>
<sst xmlns="http://schemas.openxmlformats.org/spreadsheetml/2006/main" count="222" uniqueCount="137">
  <si>
    <t>KATILIM BANKACILIĞI SEKTÖRÜ TOPLAMI/PARTICIPATION BANKING SECTOR TOTAL</t>
  </si>
  <si>
    <t>ALBARAKA TÜRK KATILIM BANKASI A.Ş.</t>
  </si>
  <si>
    <t>KUVEYT TÜRK KATILIM BANKASI A.Ş.</t>
  </si>
  <si>
    <t>TÜRKİYE FİNANS KATILIM BANKASI A.Ş.</t>
  </si>
  <si>
    <t>VAKIF KATILIM BANKASI A.Ş.</t>
  </si>
  <si>
    <t>ZİRAAT KATILIM BANKASI A.Ş.</t>
  </si>
  <si>
    <t>VARLIKLAR</t>
  </si>
  <si>
    <t>TP/TL</t>
  </si>
  <si>
    <t>YP/FC</t>
  </si>
  <si>
    <t xml:space="preserve">Toplam/TOTAL </t>
  </si>
  <si>
    <t>ASSETS - THOUSAND TURKISH LIRA</t>
  </si>
  <si>
    <t>I.</t>
  </si>
  <si>
    <t>FİNANSAL VARLIKLAR (Net)</t>
  </si>
  <si>
    <t>FINANCIAL ASSETS (Net)</t>
  </si>
  <si>
    <t>1.1</t>
  </si>
  <si>
    <t>Nakit ve Nakit Benzerleri</t>
  </si>
  <si>
    <t>Cash and cash equivalents</t>
  </si>
  <si>
    <t>1.1.1</t>
  </si>
  <si>
    <t>Nakit Değerler ve Merkez Bankası</t>
  </si>
  <si>
    <t>Cash and balances with central bank</t>
  </si>
  <si>
    <t>1.1.2</t>
  </si>
  <si>
    <t>Bankalar</t>
  </si>
  <si>
    <t>Banks</t>
  </si>
  <si>
    <t>1.1.3</t>
  </si>
  <si>
    <t>Para Piyasalarından Alacaklar</t>
  </si>
  <si>
    <t>Money market placements</t>
  </si>
  <si>
    <t>1.1.4</t>
  </si>
  <si>
    <t>Beklenen Zarar Karşılıkları (-)</t>
  </si>
  <si>
    <t>Expected Loss Provisions (-)</t>
  </si>
  <si>
    <t>1.2</t>
  </si>
  <si>
    <t xml:space="preserve">Gerçeğe Uygun Değer Farkı Kâr Zarara Yansıtılan Finansal Varlıklar </t>
  </si>
  <si>
    <t>Financial assets valued at fair value through profit or loss</t>
  </si>
  <si>
    <t>1.2.1</t>
  </si>
  <si>
    <t>Devlet Borçlanma Senetleri</t>
  </si>
  <si>
    <t>Government debt securities</t>
  </si>
  <si>
    <t>1.2.2</t>
  </si>
  <si>
    <t>Sermayede Payı Temsil Eden Menkul Değerler</t>
  </si>
  <si>
    <t>Equity securities</t>
  </si>
  <si>
    <t>1.2.3</t>
  </si>
  <si>
    <t>Diğer Finansal Varlıklar</t>
  </si>
  <si>
    <t>Other financial assets</t>
  </si>
  <si>
    <t>1.3</t>
  </si>
  <si>
    <t>Gerçeğe Uygun Değer Farkı Diğer Kapsamlı Gelire Yansıtılan Finansal Varlıklar</t>
  </si>
  <si>
    <t>Financial assets valued at fair value through other comprehensive income</t>
  </si>
  <si>
    <t>1.3.1</t>
  </si>
  <si>
    <t>1.3.2</t>
  </si>
  <si>
    <t>1.3.3</t>
  </si>
  <si>
    <t>1.4</t>
  </si>
  <si>
    <t>Türev Finansal Varlıklar</t>
  </si>
  <si>
    <t>Derivative financial assets</t>
  </si>
  <si>
    <t>1.4.1</t>
  </si>
  <si>
    <t>Türev Finansal Varlıkların Gerçeğe Uygun Değer Farkı Kar Zarara Yansıtılan Kısmı</t>
  </si>
  <si>
    <t>Derivative financial assets valued at fair value through profit and loss</t>
  </si>
  <si>
    <t>1.4.2</t>
  </si>
  <si>
    <t>Türev Finansal Varlıkların Gerçeğe Uygun Değer Farkı Diğer Kapsamlı Gelire Yansıtılan Kısmı</t>
  </si>
  <si>
    <t>Derivative financial assets valued at fair value through other comprehensive income</t>
  </si>
  <si>
    <t>II.</t>
  </si>
  <si>
    <t>İTFA EDİLMİŞ MALİYETİ İLE ÖLÇÜLEN FİNANSAL VARLIKLAR (Net)</t>
  </si>
  <si>
    <t>LOANS (Net)</t>
  </si>
  <si>
    <t>2.1</t>
  </si>
  <si>
    <t>Krediler</t>
  </si>
  <si>
    <t>Loans</t>
  </si>
  <si>
    <t>2.2</t>
  </si>
  <si>
    <t>Kiralama İşlemlerinden Alacaklar</t>
  </si>
  <si>
    <t>Lease receivables</t>
  </si>
  <si>
    <t>2.3</t>
  </si>
  <si>
    <t>İtfa Edilmiş Maliyeti ile Ölçülen Finansal Varlıklar</t>
  </si>
  <si>
    <t>Financial assets valued at amortised cost</t>
  </si>
  <si>
    <t>2.3.1</t>
  </si>
  <si>
    <t>2.3.2</t>
  </si>
  <si>
    <t xml:space="preserve">2.4 </t>
  </si>
  <si>
    <t>III.</t>
  </si>
  <si>
    <t>SATIŞ AMAÇLI ELDE TUTULAN VE DURDURULAN FAALİYETLERE İLİŞKİN DURAN VARLIKLAR (Net)</t>
  </si>
  <si>
    <t>ASSETS HELD FOR SALE AND DISCONTINUED OPERATIONS (Net)</t>
  </si>
  <si>
    <t>3.1</t>
  </si>
  <si>
    <t xml:space="preserve">Satış Amaçlı </t>
  </si>
  <si>
    <t>Assets held for sale</t>
  </si>
  <si>
    <t>3.2</t>
  </si>
  <si>
    <t>Durdurulan Faaliyetlere İlişkin</t>
  </si>
  <si>
    <t>Assets of discontinued operations</t>
  </si>
  <si>
    <t>IV.</t>
  </si>
  <si>
    <t>ORTAKLIK YATIRIMLARI</t>
  </si>
  <si>
    <t>SUBSIDIARY INVESTMENTS</t>
  </si>
  <si>
    <t>4.1</t>
  </si>
  <si>
    <t xml:space="preserve">İştirakler (Net)  </t>
  </si>
  <si>
    <t>Investments ın assocıates (net)</t>
  </si>
  <si>
    <t>4.1.1</t>
  </si>
  <si>
    <t>Özkaynak Yöntemine Göre Değerlenenler</t>
  </si>
  <si>
    <t>Valued under equity method</t>
  </si>
  <si>
    <t>4.1.2</t>
  </si>
  <si>
    <t xml:space="preserve">Konsolide Edilmeyenler </t>
  </si>
  <si>
    <t>Unconsolidated associates</t>
  </si>
  <si>
    <t>4.2</t>
  </si>
  <si>
    <t xml:space="preserve">Bağlı Ortaklıklar  (Net) </t>
  </si>
  <si>
    <t>Investments in subsidiaries (net)</t>
  </si>
  <si>
    <t>4.2.1</t>
  </si>
  <si>
    <t>Konsolide Edilmeyen Mali Ortaklıklar</t>
  </si>
  <si>
    <t>Unconsolidated financial subsidiaries</t>
  </si>
  <si>
    <t>4.2.2</t>
  </si>
  <si>
    <t>Konsolide Edilmeyen Mali Olmayan Ortaklıklar</t>
  </si>
  <si>
    <t>Unconsolidated non-financial subsidiaries</t>
  </si>
  <si>
    <t>4.3</t>
  </si>
  <si>
    <t xml:space="preserve">Birlikte Kontrol Edilen Ortaklıklar (İş Ortaklıkları) (Net)  </t>
  </si>
  <si>
    <t>Joıntly controlled entıtıes (joınt ventures) (net)</t>
  </si>
  <si>
    <t>4.3.1</t>
  </si>
  <si>
    <t>4.3.2</t>
  </si>
  <si>
    <t>V.</t>
  </si>
  <si>
    <t xml:space="preserve">MADDİ DURAN VARLIKLAR (Net) </t>
  </si>
  <si>
    <t>TANGIBLE ASSETS (Net)</t>
  </si>
  <si>
    <t>VI.</t>
  </si>
  <si>
    <t>MADDİ OLMAYAN DURAN VARLIKLAR (Net)</t>
  </si>
  <si>
    <t>INTANGIBLE ASSETS (Net)</t>
  </si>
  <si>
    <t>6.1</t>
  </si>
  <si>
    <t>Şerefiye</t>
  </si>
  <si>
    <t>Goodwill</t>
  </si>
  <si>
    <t>6.2</t>
  </si>
  <si>
    <t>Diğer</t>
  </si>
  <si>
    <t>Other</t>
  </si>
  <si>
    <t>VII.</t>
  </si>
  <si>
    <t>YATIRIM AMAÇLI GAYRİMENKULLER (Net)</t>
  </si>
  <si>
    <t>INVESTMENT PROPERTY (Net)</t>
  </si>
  <si>
    <t>VIII.</t>
  </si>
  <si>
    <t>CARİ VERGİ VARLIĞI</t>
  </si>
  <si>
    <t>CURRENT TAX ASSET</t>
  </si>
  <si>
    <t>IX.</t>
  </si>
  <si>
    <t xml:space="preserve">ERTELENMİŞ VERGİ VARLIĞI </t>
  </si>
  <si>
    <t>DEFERRED TAX ASSET</t>
  </si>
  <si>
    <t>X.</t>
  </si>
  <si>
    <t xml:space="preserve">DİĞER AKTİFLER  </t>
  </si>
  <si>
    <t>OTHER ASSETS</t>
  </si>
  <si>
    <t>VARLIKLAR TOPLAMI</t>
  </si>
  <si>
    <t>TOTAL ASSETS</t>
  </si>
  <si>
    <t>TÜRKİYE EMLAK KATILIM BANKASI A.Ş.</t>
  </si>
  <si>
    <t>T.O.M. KATILIM BANKASI A.Ş.</t>
  </si>
  <si>
    <t>HAYAT FİNANS KATILIM BANKASI A.Ş.</t>
  </si>
  <si>
    <t>31.09.2024</t>
  </si>
  <si>
    <t>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</si>
</sst>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mmmm\ \ yyyy"/>
    <numFmt numFmtId="165" formatCode="#,##0_ ;\-#,##0\ "/>
    <numFmt numFmtId="166" formatCode="_-* #,##0\ _T_L_-;\-* #,##0\ _T_L_-;_-* &quot;-&quot;\ _T_L_-;_-@_-"/>
    <numFmt numFmtId="167" formatCode="_-* #,##0.00\ _T_L_-;\-* #,##0.00\ _T_L_-;_-* &quot;-&quot;??\ _T_L_-;_-@_-"/>
    <numFmt numFmtId="168" formatCode="General_)"/>
    <numFmt numFmtId="169" formatCode="[$€-2]\ #,##0.00_);[Red]\([$€-2]\ #,##0.00\)"/>
    <numFmt numFmtId="170" formatCode="_-* #,##0.00\ [$€-1]_-;\-* #,##0.00\ [$€-1]_-;_-* &quot;-&quot;??\ [$€-1]_-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  <charset val="162"/>
    </font>
    <font>
      <b/>
      <sz val="16"/>
      <color rgb="FFFF0000"/>
      <name val="Arial"/>
      <family val="2"/>
      <charset val="162"/>
    </font>
    <font>
      <sz val="10"/>
      <name val="Arial Tur"/>
      <charset val="162"/>
    </font>
    <font>
      <b/>
      <sz val="12"/>
      <color rgb="FFFF0000"/>
      <name val="Arial"/>
      <family val="2"/>
      <charset val="162"/>
    </font>
    <font>
      <sz val="11"/>
      <color theme="1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MS Sans Serif"/>
    </font>
    <font>
      <sz val="12"/>
      <color rgb="FFFF0000"/>
      <name val="Arial"/>
      <family val="2"/>
      <charset val="162"/>
    </font>
    <font>
      <b/>
      <sz val="11"/>
      <color rgb="FFFF000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</font>
    <font>
      <sz val="11"/>
      <color indexed="9"/>
      <name val="Calibri"/>
      <family val="2"/>
      <charset val="162"/>
    </font>
    <font>
      <sz val="11"/>
      <color indexed="10"/>
      <name val="Calibri"/>
      <family val="2"/>
    </font>
    <font>
      <sz val="11"/>
      <color indexed="20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sz val="11"/>
      <color indexed="62"/>
      <name val="Calibri"/>
      <family val="2"/>
    </font>
    <font>
      <i/>
      <sz val="11"/>
      <color indexed="23"/>
      <name val="Calibri"/>
      <family val="2"/>
      <charset val="162"/>
    </font>
    <font>
      <sz val="11"/>
      <color indexed="17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0"/>
      <color indexed="39"/>
      <name val="Arial"/>
      <family val="2"/>
      <charset val="162"/>
    </font>
    <font>
      <b/>
      <sz val="10"/>
      <color indexed="32"/>
      <name val="Arial"/>
      <family val="2"/>
      <charset val="162"/>
    </font>
    <font>
      <b/>
      <sz val="10"/>
      <color indexed="58"/>
      <name val="Arial"/>
      <family val="2"/>
      <charset val="162"/>
    </font>
    <font>
      <sz val="11"/>
      <color indexed="20"/>
      <name val="Calibri"/>
      <family val="2"/>
    </font>
    <font>
      <sz val="11"/>
      <color indexed="52"/>
      <name val="Calibri"/>
      <family val="2"/>
      <charset val="16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indexed="8"/>
      <name val="Tahoma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  <charset val="162"/>
    </font>
    <font>
      <b/>
      <sz val="11"/>
      <color indexed="9"/>
      <name val="Calibri"/>
      <family val="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sz val="10"/>
      <color rgb="FF000000"/>
      <name val="Times New Roman"/>
      <family val="1"/>
      <charset val="162"/>
    </font>
    <font>
      <b/>
      <sz val="11"/>
      <color theme="1"/>
      <name val="Arial"/>
      <family val="2"/>
      <charset val="16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</borders>
  <cellStyleXfs count="135">
    <xf numFmtId="0" fontId="0" fillId="0" borderId="0"/>
    <xf numFmtId="0" fontId="4" fillId="0" borderId="0"/>
    <xf numFmtId="0" fontId="1" fillId="0" borderId="0"/>
    <xf numFmtId="0" fontId="9" fillId="0" borderId="0"/>
    <xf numFmtId="43" fontId="1" fillId="0" borderId="0" applyFont="0" applyFill="0" applyBorder="0" applyAlignment="0" applyProtection="0"/>
    <xf numFmtId="0" fontId="13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1" fillId="20" borderId="6" applyNumberFormat="0" applyAlignment="0" applyProtection="0"/>
    <xf numFmtId="0" fontId="22" fillId="20" borderId="6" applyNumberFormat="0" applyAlignment="0" applyProtection="0"/>
    <xf numFmtId="0" fontId="23" fillId="0" borderId="7" applyNumberFormat="0" applyFill="0" applyAlignment="0" applyProtection="0"/>
    <xf numFmtId="0" fontId="24" fillId="21" borderId="8" applyNumberFormat="0" applyAlignment="0" applyProtection="0"/>
    <xf numFmtId="40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22" borderId="9" applyNumberFormat="0" applyFont="0" applyAlignment="0" applyProtection="0"/>
    <xf numFmtId="0" fontId="25" fillId="7" borderId="6" applyNumberFormat="0" applyAlignment="0" applyProtection="0"/>
    <xf numFmtId="170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8" fillId="0" borderId="10" applyNumberFormat="0" applyFill="0" applyAlignment="0" applyProtection="0"/>
    <xf numFmtId="0" fontId="29" fillId="0" borderId="11" applyNumberFormat="0" applyFill="0" applyAlignment="0" applyProtection="0"/>
    <xf numFmtId="0" fontId="30" fillId="0" borderId="12" applyNumberFormat="0" applyFill="0" applyAlignment="0" applyProtection="0"/>
    <xf numFmtId="0" fontId="30" fillId="0" borderId="0" applyNumberFormat="0" applyFill="0" applyBorder="0" applyAlignment="0" applyProtection="0"/>
    <xf numFmtId="0" fontId="31" fillId="7" borderId="6" applyNumberFormat="0" applyAlignment="0" applyProtection="0"/>
    <xf numFmtId="17" fontId="32" fillId="0" borderId="0">
      <alignment horizontal="center"/>
      <protection locked="0"/>
    </xf>
    <xf numFmtId="38" fontId="33" fillId="0" borderId="0">
      <protection locked="0"/>
    </xf>
    <xf numFmtId="40" fontId="34" fillId="0" borderId="0">
      <protection locked="0"/>
    </xf>
    <xf numFmtId="0" fontId="35" fillId="3" borderId="0" applyNumberFormat="0" applyBorder="0" applyAlignment="0" applyProtection="0"/>
    <xf numFmtId="0" fontId="36" fillId="0" borderId="7" applyNumberFormat="0" applyFill="0" applyAlignment="0" applyProtection="0"/>
    <xf numFmtId="0" fontId="37" fillId="23" borderId="0" applyNumberFormat="0" applyBorder="0" applyAlignment="0" applyProtection="0"/>
    <xf numFmtId="0" fontId="38" fillId="23" borderId="0" applyNumberFormat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2" fillId="0" borderId="0"/>
    <xf numFmtId="0" fontId="12" fillId="0" borderId="0"/>
    <xf numFmtId="0" fontId="12" fillId="0" borderId="0"/>
    <xf numFmtId="0" fontId="13" fillId="0" borderId="0"/>
    <xf numFmtId="0" fontId="16" fillId="0" borderId="0"/>
    <xf numFmtId="0" fontId="16" fillId="0" borderId="0"/>
    <xf numFmtId="0" fontId="4" fillId="0" borderId="0"/>
    <xf numFmtId="0" fontId="15" fillId="0" borderId="0"/>
    <xf numFmtId="0" fontId="39" fillId="0" borderId="0"/>
    <xf numFmtId="0" fontId="16" fillId="0" borderId="0"/>
    <xf numFmtId="0" fontId="12" fillId="22" borderId="9" applyNumberFormat="0" applyFont="0" applyAlignment="0" applyProtection="0"/>
    <xf numFmtId="0" fontId="40" fillId="20" borderId="13" applyNumberFormat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168" fontId="14" fillId="0" borderId="0"/>
    <xf numFmtId="0" fontId="41" fillId="4" borderId="0" applyNumberFormat="0" applyBorder="0" applyAlignment="0" applyProtection="0"/>
    <xf numFmtId="0" fontId="42" fillId="20" borderId="13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10" applyNumberFormat="0" applyFill="0" applyAlignment="0" applyProtection="0"/>
    <xf numFmtId="0" fontId="47" fillId="0" borderId="11" applyNumberFormat="0" applyFill="0" applyAlignment="0" applyProtection="0"/>
    <xf numFmtId="0" fontId="48" fillId="0" borderId="12" applyNumberFormat="0" applyFill="0" applyAlignment="0" applyProtection="0"/>
    <xf numFmtId="0" fontId="48" fillId="0" borderId="0" applyNumberFormat="0" applyFill="0" applyBorder="0" applyAlignment="0" applyProtection="0"/>
    <xf numFmtId="0" fontId="49" fillId="0" borderId="14" applyNumberFormat="0" applyFill="0" applyAlignment="0" applyProtection="0"/>
    <xf numFmtId="0" fontId="50" fillId="21" borderId="8" applyNumberFormat="0" applyAlignment="0" applyProtection="0"/>
    <xf numFmtId="166" fontId="4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13" fillId="0" borderId="0"/>
    <xf numFmtId="0" fontId="13" fillId="0" borderId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3" fillId="0" borderId="0"/>
  </cellStyleXfs>
  <cellXfs count="41">
    <xf numFmtId="0" fontId="0" fillId="0" borderId="0" xfId="0"/>
    <xf numFmtId="0" fontId="2" fillId="0" borderId="0" xfId="0" applyFont="1" applyAlignment="1">
      <alignment horizontal="right" vertical="center"/>
    </xf>
    <xf numFmtId="164" fontId="3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right" vertical="center"/>
    </xf>
    <xf numFmtId="0" fontId="6" fillId="0" borderId="0" xfId="0" applyFont="1"/>
    <xf numFmtId="0" fontId="5" fillId="0" borderId="0" xfId="2" applyFont="1" applyAlignment="1">
      <alignment horizontal="left" vertical="center"/>
    </xf>
    <xf numFmtId="0" fontId="7" fillId="0" borderId="4" xfId="1" applyFont="1" applyBorder="1" applyAlignment="1">
      <alignment horizontal="right" vertical="center" indent="1"/>
    </xf>
    <xf numFmtId="0" fontId="7" fillId="0" borderId="0" xfId="1" applyFont="1" applyAlignment="1">
      <alignment horizontal="right" vertical="center" indent="1"/>
    </xf>
    <xf numFmtId="0" fontId="7" fillId="0" borderId="5" xfId="1" applyFont="1" applyBorder="1" applyAlignment="1">
      <alignment horizontal="right" vertical="center" indent="1"/>
    </xf>
    <xf numFmtId="0" fontId="5" fillId="0" borderId="0" xfId="1" applyFont="1" applyAlignment="1">
      <alignment horizontal="right" vertical="center"/>
    </xf>
    <xf numFmtId="49" fontId="8" fillId="0" borderId="0" xfId="0" applyNumberFormat="1" applyFont="1" applyAlignment="1">
      <alignment horizontal="right" vertical="top"/>
    </xf>
    <xf numFmtId="0" fontId="8" fillId="0" borderId="0" xfId="3" applyFont="1" applyAlignment="1">
      <alignment horizontal="left" vertical="top" wrapText="1"/>
    </xf>
    <xf numFmtId="0" fontId="10" fillId="0" borderId="0" xfId="1" applyFont="1" applyAlignment="1">
      <alignment horizontal="right" vertical="center"/>
    </xf>
    <xf numFmtId="49" fontId="8" fillId="0" borderId="0" xfId="0" applyNumberFormat="1" applyFont="1" applyAlignment="1">
      <alignment horizontal="left"/>
    </xf>
    <xf numFmtId="49" fontId="8" fillId="0" borderId="0" xfId="0" quotePrefix="1" applyNumberFormat="1" applyFont="1" applyAlignment="1">
      <alignment horizontal="right" vertical="top"/>
    </xf>
    <xf numFmtId="0" fontId="8" fillId="0" borderId="0" xfId="3" applyFont="1" applyAlignment="1">
      <alignment horizontal="right" vertical="top" wrapText="1"/>
    </xf>
    <xf numFmtId="49" fontId="8" fillId="0" borderId="0" xfId="0" quotePrefix="1" applyNumberFormat="1" applyFont="1" applyAlignment="1">
      <alignment horizontal="left"/>
    </xf>
    <xf numFmtId="0" fontId="8" fillId="0" borderId="0" xfId="3" quotePrefix="1" applyFont="1" applyAlignment="1">
      <alignment horizontal="left" vertical="top" wrapText="1"/>
    </xf>
    <xf numFmtId="0" fontId="8" fillId="0" borderId="0" xfId="3" quotePrefix="1" applyFont="1" applyAlignment="1">
      <alignment horizontal="right" vertical="top" wrapText="1"/>
    </xf>
    <xf numFmtId="49" fontId="8" fillId="0" borderId="0" xfId="0" quotePrefix="1" applyNumberFormat="1" applyFont="1" applyAlignment="1">
      <alignment horizontal="left" vertical="top"/>
    </xf>
    <xf numFmtId="0" fontId="7" fillId="0" borderId="0" xfId="1" applyFont="1" applyAlignment="1">
      <alignment horizontal="right" vertical="top"/>
    </xf>
    <xf numFmtId="0" fontId="7" fillId="0" borderId="0" xfId="1" applyFont="1" applyAlignment="1">
      <alignment horizontal="left" vertical="center"/>
    </xf>
    <xf numFmtId="0" fontId="10" fillId="0" borderId="0" xfId="0" applyFont="1" applyAlignment="1">
      <alignment horizontal="right" vertical="top"/>
    </xf>
    <xf numFmtId="0" fontId="5" fillId="0" borderId="0" xfId="3" applyFont="1" applyAlignment="1">
      <alignment horizontal="right" vertical="top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165" fontId="6" fillId="0" borderId="0" xfId="0" applyNumberFormat="1" applyFont="1" applyAlignment="1">
      <alignment horizontal="right" vertical="center" indent="1"/>
    </xf>
    <xf numFmtId="165" fontId="6" fillId="0" borderId="4" xfId="0" applyNumberFormat="1" applyFont="1" applyBorder="1" applyAlignment="1">
      <alignment horizontal="right" vertical="center" indent="1"/>
    </xf>
    <xf numFmtId="165" fontId="6" fillId="0" borderId="5" xfId="0" applyNumberFormat="1" applyFont="1" applyBorder="1" applyAlignment="1">
      <alignment horizontal="right" vertical="center" indent="1"/>
    </xf>
    <xf numFmtId="165" fontId="54" fillId="0" borderId="4" xfId="0" applyNumberFormat="1" applyFont="1" applyBorder="1" applyAlignment="1">
      <alignment horizontal="right" vertical="center" indent="1"/>
    </xf>
    <xf numFmtId="165" fontId="54" fillId="0" borderId="0" xfId="0" applyNumberFormat="1" applyFont="1" applyAlignment="1">
      <alignment horizontal="right" vertical="center" indent="1"/>
    </xf>
    <xf numFmtId="165" fontId="54" fillId="0" borderId="5" xfId="0" applyNumberFormat="1" applyFont="1" applyBorder="1" applyAlignment="1">
      <alignment horizontal="right" vertical="center" indent="1"/>
    </xf>
    <xf numFmtId="165" fontId="11" fillId="0" borderId="0" xfId="0" applyNumberFormat="1" applyFont="1" applyAlignment="1">
      <alignment horizontal="right" vertical="center"/>
    </xf>
    <xf numFmtId="165" fontId="11" fillId="0" borderId="5" xfId="0" applyNumberFormat="1" applyFont="1" applyBorder="1" applyAlignment="1">
      <alignment horizontal="right" vertical="center"/>
    </xf>
    <xf numFmtId="0" fontId="6" fillId="0" borderId="15" xfId="0" applyFont="1" applyBorder="1"/>
    <xf numFmtId="0" fontId="7" fillId="0" borderId="5" xfId="3" applyFont="1" applyBorder="1" applyAlignment="1">
      <alignment horizontal="left" vertical="top"/>
    </xf>
    <xf numFmtId="0" fontId="5" fillId="0" borderId="5" xfId="3" applyFont="1" applyBorder="1" applyAlignment="1">
      <alignment horizontal="left" vertical="top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6" fillId="0" borderId="0" xfId="0" applyFont="1" applyBorder="1"/>
  </cellXfs>
  <cellStyles count="135">
    <cellStyle name="%20 - Vurgu1 2" xfId="12" xr:uid="{78809965-5A2B-4ED8-90CF-D4F3B177A76A}"/>
    <cellStyle name="%20 - Vurgu2 2" xfId="13" xr:uid="{877DE32F-DA65-4B81-A3BB-221F5FC33E49}"/>
    <cellStyle name="%20 - Vurgu3 2" xfId="14" xr:uid="{3D8006D5-0717-42D8-AFFD-FAE385187167}"/>
    <cellStyle name="%20 - Vurgu4 2" xfId="15" xr:uid="{CF65355E-F122-4C99-8887-AD4B1B9E327B}"/>
    <cellStyle name="%20 - Vurgu5 2" xfId="16" xr:uid="{F7BE674C-4D2E-4A38-B99C-9800A778E891}"/>
    <cellStyle name="%20 - Vurgu6 2" xfId="17" xr:uid="{E4DAC2C6-F3DC-4EE5-A40A-4AF79E1056C6}"/>
    <cellStyle name="%40 - Vurgu1 2" xfId="24" xr:uid="{B91A0457-CD55-4FC5-987F-7E7A048E1B86}"/>
    <cellStyle name="%40 - Vurgu2 2" xfId="25" xr:uid="{151CF145-26A0-420B-B323-0CF24BB4CE2D}"/>
    <cellStyle name="%40 - Vurgu3 2" xfId="26" xr:uid="{84CB493D-CEC9-44A7-9599-FCAB4D34F8C7}"/>
    <cellStyle name="%40 - Vurgu4 2" xfId="27" xr:uid="{95E8384A-0A2D-4553-981A-CE64E92DFD05}"/>
    <cellStyle name="%40 - Vurgu5 2" xfId="28" xr:uid="{82C0CCB1-2200-4A90-8235-7B69725ADC3C}"/>
    <cellStyle name="%40 - Vurgu6 2" xfId="29" xr:uid="{DA472CAF-DF35-4CCB-BB81-3DA4FA8B39A8}"/>
    <cellStyle name="%60 - Vurgu1 2" xfId="36" xr:uid="{0B1E37A5-45D3-4457-949D-AD20EF336425}"/>
    <cellStyle name="%60 - Vurgu2 2" xfId="37" xr:uid="{4CF8B010-318F-4D6E-8928-D23B507EA361}"/>
    <cellStyle name="%60 - Vurgu3 2" xfId="38" xr:uid="{DBDDA717-1F46-43D5-A19D-343E896273C2}"/>
    <cellStyle name="%60 - Vurgu4 2" xfId="39" xr:uid="{15E1FC2C-EBC9-4A1B-B157-7085B6574DAF}"/>
    <cellStyle name="%60 - Vurgu5 2" xfId="40" xr:uid="{BD3D7EA5-1FFB-4902-92C1-701D9908AE51}"/>
    <cellStyle name="%60 - Vurgu6 2" xfId="41" xr:uid="{608EA8A3-F075-4BEC-A5F6-439ACD7659A4}"/>
    <cellStyle name="20 % - Accent1" xfId="6" xr:uid="{0BBCB00A-8C29-42B0-914C-918C1D2DEB3F}"/>
    <cellStyle name="20 % - Accent2" xfId="7" xr:uid="{042BC95F-C888-4BBB-A275-948C2F9BE000}"/>
    <cellStyle name="20 % - Accent3" xfId="8" xr:uid="{9A37EB44-CE9B-49A7-8DC7-28489B4FEC9D}"/>
    <cellStyle name="20 % - Accent4" xfId="9" xr:uid="{7046C0A5-64CB-4EE4-95C8-B3DBAA1F7038}"/>
    <cellStyle name="20 % - Accent5" xfId="10" xr:uid="{1BE5DD32-563E-4BF0-8C21-A32017E3FDE3}"/>
    <cellStyle name="20 % - Accent6" xfId="11" xr:uid="{4059195A-885E-482D-AB47-2E6DAF0FBA77}"/>
    <cellStyle name="40 % - Accent1" xfId="18" xr:uid="{9F50B477-85E5-4B06-8E22-2BC22BCB2D79}"/>
    <cellStyle name="40 % - Accent2" xfId="19" xr:uid="{42BADF9C-5E7F-41FC-AC89-E613D82D33E9}"/>
    <cellStyle name="40 % - Accent3" xfId="20" xr:uid="{3E267DDF-8FA3-4385-BB16-F19701D59E1F}"/>
    <cellStyle name="40 % - Accent4" xfId="21" xr:uid="{F71CF7BE-19BA-4639-A811-27E2790134B4}"/>
    <cellStyle name="40 % - Accent5" xfId="22" xr:uid="{BF92AD26-21E1-4117-83FE-9AFEEE3ACD3E}"/>
    <cellStyle name="40 % - Accent6" xfId="23" xr:uid="{D4C9E03C-5BBE-4940-A253-59E9156C0BE5}"/>
    <cellStyle name="60 % - Accent1" xfId="30" xr:uid="{1C21484A-65F0-4571-972F-93C8946430FA}"/>
    <cellStyle name="60 % - Accent2" xfId="31" xr:uid="{4C529EEC-AB54-438B-92AC-D5BA8A217DE6}"/>
    <cellStyle name="60 % - Accent3" xfId="32" xr:uid="{6F7B2ED9-ED14-4C8D-97E0-78F1AC84D09F}"/>
    <cellStyle name="60 % - Accent4" xfId="33" xr:uid="{D607722B-5328-4475-BAC2-C0F2E86B89BB}"/>
    <cellStyle name="60 % - Accent5" xfId="34" xr:uid="{266B2587-2B91-4F78-919C-0081C1E7AE77}"/>
    <cellStyle name="60 % - Accent6" xfId="35" xr:uid="{1F98ED5C-6540-447E-BA2B-676F93DC653F}"/>
    <cellStyle name="Açıklama Metni 2" xfId="67" xr:uid="{509813A4-EB74-4E81-93AC-4BC8D1B0BDD7}"/>
    <cellStyle name="Ana Başlık 2" xfId="115" xr:uid="{90AFCB8F-20CA-4F62-9CE5-C6C692A1493E}"/>
    <cellStyle name="Avertissement" xfId="48" xr:uid="{44A8C4C3-B415-435F-AC25-6E5533521026}"/>
    <cellStyle name="Bağlı Hücre 2" xfId="78" xr:uid="{5F90F6BA-1E43-41E3-B4C4-65F91B9A9C7F}"/>
    <cellStyle name="Başlık 1 2" xfId="69" xr:uid="{C5E0D257-79B7-4E10-B9F1-6898633C3F2E}"/>
    <cellStyle name="Başlık 2 2" xfId="70" xr:uid="{424F97D0-F134-44F0-908E-DCE221B003BE}"/>
    <cellStyle name="Başlık 3 2" xfId="71" xr:uid="{31BA9FA4-01AD-43E1-A9AC-804E5B94A9F5}"/>
    <cellStyle name="Başlık 4 2" xfId="72" xr:uid="{9BBD6A94-ED9F-4101-AA8A-4B7492573688}"/>
    <cellStyle name="Calcul" xfId="50" xr:uid="{7C892027-3C4C-4280-87F7-A8AE54A1B813}"/>
    <cellStyle name="Cellule liée" xfId="52" xr:uid="{78E6FEC8-A1FF-4FD9-B6BD-610DB014A164}"/>
    <cellStyle name="Comma [0] 2" xfId="55" xr:uid="{546B80CE-1939-4E45-912E-3FED3D328A02}"/>
    <cellStyle name="Comma 2" xfId="56" xr:uid="{A1ECA70E-C674-4AC5-8891-7CE0248093D7}"/>
    <cellStyle name="Comma 3" xfId="57" xr:uid="{6782760A-EE47-4843-827A-A1E359223CBC}"/>
    <cellStyle name="Comma 4" xfId="58" xr:uid="{B840F271-D152-4592-B29A-7FEDDD87AD9F}"/>
    <cellStyle name="Comma 5" xfId="59" xr:uid="{67450ABC-930D-4712-B886-87347434AF5B}"/>
    <cellStyle name="Comma 5 2" xfId="60" xr:uid="{A961BEA1-B33F-4E1E-993C-1ADB34253EAB}"/>
    <cellStyle name="Comma 6" xfId="61" xr:uid="{F1CA8311-6FBF-4269-9765-8BB7E23FAEC3}"/>
    <cellStyle name="Comma 6 2" xfId="62" xr:uid="{5CBC4A57-DDB1-4B53-B0CB-B429F28A26A5}"/>
    <cellStyle name="Comma 7" xfId="63" xr:uid="{618E176A-F4C6-4A41-B1E5-A1E812688490}"/>
    <cellStyle name="Commentaire" xfId="64" xr:uid="{F3B93606-15AB-4098-ABB8-88B6C70261FB}"/>
    <cellStyle name="Çıkış 2" xfId="104" xr:uid="{42652EA7-9D1D-4A1F-93FF-A73B272FB37F}"/>
    <cellStyle name="Entrée" xfId="65" xr:uid="{D936157A-73A2-4F7E-9D42-0069BE332112}"/>
    <cellStyle name="Euro" xfId="66" xr:uid="{D331F241-FEC2-437D-9069-6788BB53EF58}"/>
    <cellStyle name="Giriş 2" xfId="73" xr:uid="{EBDBC09B-AC42-4E3F-9AC8-790E2093BF08}"/>
    <cellStyle name="Hesaplama 2" xfId="51" xr:uid="{ED9F7DB9-7890-4F50-A56B-2B1206BAA241}"/>
    <cellStyle name="Inputdate" xfId="74" xr:uid="{0A65B240-5B45-484A-85ED-BD1ECA4E5F00}"/>
    <cellStyle name="Inputnumbacc" xfId="75" xr:uid="{8B2E58A6-E9ED-4310-8634-C252474676A7}"/>
    <cellStyle name="Inputnumbaccid" xfId="76" xr:uid="{9C667AE3-6C2B-4E2E-899E-39B93F6C0595}"/>
    <cellStyle name="Insatisfaisant" xfId="77" xr:uid="{34C6EB4E-43F3-4796-A248-8A0A41420D25}"/>
    <cellStyle name="İşaretli Hücre 2" xfId="53" xr:uid="{9E487FEE-6AE5-4130-A993-07FF9554F688}"/>
    <cellStyle name="İyi 2" xfId="68" xr:uid="{20FF0240-AC8B-475A-A209-5B79E3C35E4A}"/>
    <cellStyle name="Kötü 2" xfId="49" xr:uid="{007347C9-CFC8-4A73-BDA2-407E7E9DDBE8}"/>
    <cellStyle name="Neutre" xfId="80" xr:uid="{44506928-E91F-4000-90FA-88DA25AD3076}"/>
    <cellStyle name="Normal" xfId="0" builtinId="0"/>
    <cellStyle name="Normal 10" xfId="81" xr:uid="{E4787C19-40E6-4273-B620-081998CCA593}"/>
    <cellStyle name="Normal 11" xfId="82" xr:uid="{6D24CA86-FD99-48A3-87CB-F537F9E52AA8}"/>
    <cellStyle name="Normal 12" xfId="83" xr:uid="{783A33F2-BEDA-4740-8356-9AE03A73FEBE}"/>
    <cellStyle name="Normal 13" xfId="84" xr:uid="{7B082661-5A4B-43ED-BDF5-43B90FDAE966}"/>
    <cellStyle name="Normal 14" xfId="85" xr:uid="{B0975547-9ACD-4583-841F-0844314596D0}"/>
    <cellStyle name="Normal 15" xfId="86" xr:uid="{ABB4F0E4-E0CB-47EE-A249-CBA4A44B5AFA}"/>
    <cellStyle name="Normal 16" xfId="87" xr:uid="{93B699EC-2526-485B-8049-B6151AAA4A56}"/>
    <cellStyle name="Normal 17" xfId="88" xr:uid="{EA5973E5-14D5-4A8F-9538-BB2989054392}"/>
    <cellStyle name="Normal 18" xfId="89" xr:uid="{CDD6F43C-4659-43B0-8169-EE7E4E8953A0}"/>
    <cellStyle name="Normal 19" xfId="90" xr:uid="{363E61EB-0B42-4F22-8C00-8EA5C6422CF6}"/>
    <cellStyle name="Normal 2" xfId="1" xr:uid="{9957C17A-2EE5-4778-B65F-78B5B8B5D0E5}"/>
    <cellStyle name="Normal 2 2" xfId="5" xr:uid="{F1C55AF6-858F-45F4-BB3D-74B105FAB749}"/>
    <cellStyle name="Normal 2 2 2" xfId="2" xr:uid="{FBDDD0C4-F2DE-45A4-8072-292DBE2699A4}"/>
    <cellStyle name="Normal 2 3" xfId="126" xr:uid="{13531E30-B5C0-4EF3-BBAC-1047964ABCAE}"/>
    <cellStyle name="Normal 20" xfId="91" xr:uid="{B3E68E10-1046-499B-B073-1E02D82AE65B}"/>
    <cellStyle name="Normal 21" xfId="92" xr:uid="{32B74B30-B54A-4421-B397-16D47F3CF737}"/>
    <cellStyle name="Normal 22" xfId="93" xr:uid="{69829E46-66AB-41B5-9973-30A8DAE1B9FE}"/>
    <cellStyle name="Normal 23" xfId="94" xr:uid="{3970165D-2105-4590-9E6B-89C15AED67F8}"/>
    <cellStyle name="Normal 23 2" xfId="95" xr:uid="{642BC37E-2E95-4297-9C88-8A5FC69398D0}"/>
    <cellStyle name="Normal 24" xfId="3" xr:uid="{89B89F9A-72E2-4865-9E2E-7E9D1E92EE8B}"/>
    <cellStyle name="Normal 25" xfId="134" xr:uid="{1BF71975-0E7F-42EB-92E7-F7C72D8D5C4C}"/>
    <cellStyle name="Normal 3" xfId="96" xr:uid="{7A032CB4-A9F3-48C8-BD6E-2ED21B49A52E}"/>
    <cellStyle name="Normal 3 2" xfId="125" xr:uid="{7CFC34D5-579D-4338-B1C6-4EA0E220974B}"/>
    <cellStyle name="Normal 4" xfId="97" xr:uid="{64E144F3-FF3D-4B49-AE95-32FD1EE4C661}"/>
    <cellStyle name="Normal 5" xfId="98" xr:uid="{203FDF97-2C1B-4F4E-ABBC-93BEAC93478F}"/>
    <cellStyle name="Normal 6" xfId="99" xr:uid="{F93C2636-94CF-40D0-B966-AF0C2BECF879}"/>
    <cellStyle name="Normal 7" xfId="100" xr:uid="{D1ECE7DD-70E3-49E4-A03F-8B4BEA8A11A8}"/>
    <cellStyle name="Normal 8" xfId="101" xr:uid="{DC75D7F5-5ABB-4670-92F1-D0CF866F616D}"/>
    <cellStyle name="Normal 9" xfId="102" xr:uid="{A0B2BEAB-51BF-49B9-93E2-3D9ADB027CB6}"/>
    <cellStyle name="Not 2" xfId="103" xr:uid="{D337EEE6-4B33-44B3-AB8A-987DB9D692BA}"/>
    <cellStyle name="Nötr 2" xfId="79" xr:uid="{968E688A-BA5F-4FFB-AA30-323532401A0C}"/>
    <cellStyle name="Percent 2" xfId="106" xr:uid="{9A193167-3938-4A27-A832-6B8CDBF71782}"/>
    <cellStyle name="Percent 2 2" xfId="107" xr:uid="{539D275E-A1FC-40B1-89F5-AA8D0B62AB2F}"/>
    <cellStyle name="Percent 3" xfId="108" xr:uid="{EBA34016-A57A-4267-A4BD-5D3C99D3F721}"/>
    <cellStyle name="Percent 3 2" xfId="109" xr:uid="{B7BBDCFA-4334-4C48-B85A-C5D550021ECE}"/>
    <cellStyle name="Percent 4" xfId="110" xr:uid="{1D8EC461-2D44-482F-A77D-AB633B4D1744}"/>
    <cellStyle name="s" xfId="111" xr:uid="{E164DC7F-274E-4C20-89BB-9B1870B05B95}"/>
    <cellStyle name="Satisfaisant" xfId="112" xr:uid="{930569BB-FEF4-46AB-88F4-D1D1CF4C10C0}"/>
    <cellStyle name="Sortie" xfId="113" xr:uid="{B98DB75B-09C5-4A98-8CA4-36025D817388}"/>
    <cellStyle name="Texte explicatif" xfId="114" xr:uid="{3D4E4728-9542-48D8-83D6-86D419954BFA}"/>
    <cellStyle name="Titre" xfId="116" xr:uid="{DCE2E75F-A4D0-4EC5-8488-2BFA460353C7}"/>
    <cellStyle name="Titre 1" xfId="117" xr:uid="{64DD78C1-5DF4-4DA0-9693-C905C6922971}"/>
    <cellStyle name="Titre 2" xfId="118" xr:uid="{10096447-C571-49D1-88CC-A1A2653F7C6F}"/>
    <cellStyle name="Titre 3" xfId="119" xr:uid="{4F3D2525-15D5-4ED7-93F9-61DAF07887D9}"/>
    <cellStyle name="Titre 4" xfId="120" xr:uid="{5F246AA3-0FFF-4CF1-9E30-1CA9A7C9A085}"/>
    <cellStyle name="Toplam 2" xfId="121" xr:uid="{F80E899D-242E-41CE-8FD3-F46DA3822D1E}"/>
    <cellStyle name="Uyarı Metni 2" xfId="124" xr:uid="{315F1624-AC7A-409F-9561-C9BD8AD66BDF}"/>
    <cellStyle name="Vérification" xfId="122" xr:uid="{B0B4AE53-7928-4C1F-9D93-B7EACAE92E63}"/>
    <cellStyle name="Virgül [0]_2.NESIL AYLIK" xfId="123" xr:uid="{15016141-F17E-4AB4-9021-4526901558AD}"/>
    <cellStyle name="Virgül 2" xfId="54" xr:uid="{A3DC5529-E9B2-480A-BC88-21448B61D247}"/>
    <cellStyle name="Virgül 2 2" xfId="133" xr:uid="{0029492B-6A63-4E9F-91EE-7C2B5E8E9BEF}"/>
    <cellStyle name="Virgül 3" xfId="127" xr:uid="{AB038F78-D6E2-47A9-B864-DD679E8BB5B4}"/>
    <cellStyle name="Virgül 4" xfId="128" xr:uid="{98D5DF36-0902-4DF6-8375-4BFE21B7A970}"/>
    <cellStyle name="Virgül 5" xfId="130" xr:uid="{1AA65C35-57C5-45BD-9164-E1994061A670}"/>
    <cellStyle name="Virgül 6" xfId="131" xr:uid="{3BA06FA2-7827-4091-9708-8EC38353C1C2}"/>
    <cellStyle name="Virgül 7" xfId="129" xr:uid="{5A454591-2F1A-458C-8C8C-DFFD8A7C57F7}"/>
    <cellStyle name="Virgül 8" xfId="4" xr:uid="{BC69E6E4-B4E3-4337-9744-3B56C83A62A2}"/>
    <cellStyle name="Vurgu1 2" xfId="42" xr:uid="{9433BDED-70EE-4576-9910-52D3996A95E0}"/>
    <cellStyle name="Vurgu2 2" xfId="43" xr:uid="{78BFFC3C-B541-43F2-88F1-E19C24C9BACA}"/>
    <cellStyle name="Vurgu3 2" xfId="44" xr:uid="{648D90A8-B4B4-47E5-9230-85FBA759E520}"/>
    <cellStyle name="Vurgu4 2" xfId="45" xr:uid="{BE47BE04-905D-4D58-8F30-7E240F44CAF9}"/>
    <cellStyle name="Vurgu5 2" xfId="46" xr:uid="{981C692B-0553-4EAA-8B07-81E6DC250441}"/>
    <cellStyle name="Vurgu6 2" xfId="47" xr:uid="{85F21DE1-B4FC-48CA-813D-ACF70D60B376}"/>
    <cellStyle name="Yüzde 2" xfId="105" xr:uid="{BA3A78CB-AA41-4228-A8FD-0A8DE6933263}"/>
    <cellStyle name="Yüzde 3" xfId="132" xr:uid="{65CD1ADD-EBAE-49F6-A3C8-A6B791D959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DF789-A794-4450-AFBA-8758E1F55050}">
  <sheetPr>
    <pageSetUpPr fitToPage="1"/>
  </sheetPr>
  <dimension ref="A1:AW50"/>
  <sheetViews>
    <sheetView tabSelected="1" zoomScale="51" zoomScaleNormal="69" zoomScaleSheetLayoutView="85"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ColWidth="0" defaultRowHeight="15" customHeight="1" zeroHeight="1" x14ac:dyDescent="0.3"/>
  <cols>
    <col min="1" max="1" width="7.54296875" style="1" bestFit="1" customWidth="1"/>
    <col min="2" max="2" width="109.7265625" style="24" customWidth="1"/>
    <col min="3" max="25" width="18.7265625" style="4" customWidth="1"/>
    <col min="26" max="26" width="20.54296875" style="34" bestFit="1" customWidth="1"/>
    <col min="27" max="29" width="20.54296875" style="40" customWidth="1"/>
    <col min="30" max="30" width="82.81640625" style="25" bestFit="1" customWidth="1"/>
    <col min="31" max="31" width="6" style="4" bestFit="1" customWidth="1"/>
    <col min="32" max="49" width="0" style="4" hidden="1" customWidth="1"/>
    <col min="50" max="16384" width="9.1796875" style="4" hidden="1"/>
  </cols>
  <sheetData>
    <row r="1" spans="1:31" ht="57" customHeight="1" x14ac:dyDescent="0.3">
      <c r="B1" s="2" t="s">
        <v>135</v>
      </c>
      <c r="C1" s="37" t="s">
        <v>0</v>
      </c>
      <c r="D1" s="38"/>
      <c r="E1" s="38"/>
      <c r="F1" s="37" t="s">
        <v>1</v>
      </c>
      <c r="G1" s="38"/>
      <c r="H1" s="38"/>
      <c r="I1" s="37" t="s">
        <v>2</v>
      </c>
      <c r="J1" s="38"/>
      <c r="K1" s="38"/>
      <c r="L1" s="37" t="s">
        <v>132</v>
      </c>
      <c r="M1" s="38"/>
      <c r="N1" s="38"/>
      <c r="O1" s="37" t="s">
        <v>3</v>
      </c>
      <c r="P1" s="38"/>
      <c r="Q1" s="38"/>
      <c r="R1" s="37" t="s">
        <v>4</v>
      </c>
      <c r="S1" s="38"/>
      <c r="T1" s="38"/>
      <c r="U1" s="37" t="s">
        <v>5</v>
      </c>
      <c r="V1" s="38"/>
      <c r="W1" s="38"/>
      <c r="X1" s="37" t="s">
        <v>133</v>
      </c>
      <c r="Y1" s="38"/>
      <c r="Z1" s="39"/>
      <c r="AA1" s="37" t="s">
        <v>134</v>
      </c>
      <c r="AB1" s="38"/>
      <c r="AC1" s="39"/>
      <c r="AD1" s="3" t="s">
        <v>136</v>
      </c>
    </row>
    <row r="2" spans="1:31" ht="15.5" x14ac:dyDescent="0.3">
      <c r="B2" s="5" t="s">
        <v>6</v>
      </c>
      <c r="C2" s="6" t="s">
        <v>7</v>
      </c>
      <c r="D2" s="7" t="s">
        <v>8</v>
      </c>
      <c r="E2" s="7" t="s">
        <v>9</v>
      </c>
      <c r="F2" s="6" t="s">
        <v>7</v>
      </c>
      <c r="G2" s="7" t="s">
        <v>8</v>
      </c>
      <c r="H2" s="7" t="s">
        <v>9</v>
      </c>
      <c r="I2" s="6" t="s">
        <v>7</v>
      </c>
      <c r="J2" s="7" t="s">
        <v>8</v>
      </c>
      <c r="K2" s="7" t="s">
        <v>9</v>
      </c>
      <c r="L2" s="6" t="s">
        <v>7</v>
      </c>
      <c r="M2" s="7" t="s">
        <v>8</v>
      </c>
      <c r="N2" s="7" t="s">
        <v>9</v>
      </c>
      <c r="O2" s="6" t="s">
        <v>7</v>
      </c>
      <c r="P2" s="7" t="s">
        <v>8</v>
      </c>
      <c r="Q2" s="7" t="s">
        <v>9</v>
      </c>
      <c r="R2" s="6" t="s">
        <v>7</v>
      </c>
      <c r="S2" s="7" t="s">
        <v>8</v>
      </c>
      <c r="T2" s="7" t="s">
        <v>9</v>
      </c>
      <c r="U2" s="6" t="s">
        <v>7</v>
      </c>
      <c r="V2" s="7" t="s">
        <v>8</v>
      </c>
      <c r="W2" s="7" t="s">
        <v>9</v>
      </c>
      <c r="X2" s="6" t="s">
        <v>7</v>
      </c>
      <c r="Y2" s="7" t="s">
        <v>8</v>
      </c>
      <c r="Z2" s="8" t="s">
        <v>9</v>
      </c>
      <c r="AA2" s="6" t="s">
        <v>7</v>
      </c>
      <c r="AB2" s="7" t="s">
        <v>8</v>
      </c>
      <c r="AC2" s="8" t="s">
        <v>9</v>
      </c>
      <c r="AD2" s="9" t="s">
        <v>10</v>
      </c>
    </row>
    <row r="3" spans="1:31" ht="15.5" x14ac:dyDescent="0.35">
      <c r="A3" s="10" t="s">
        <v>11</v>
      </c>
      <c r="B3" s="11" t="s">
        <v>12</v>
      </c>
      <c r="C3" s="30">
        <f>+F3+I3+L3+O3+R3+U3+X3+AA3</f>
        <v>327350861</v>
      </c>
      <c r="D3" s="30">
        <f t="shared" ref="D3:E3" si="0">+G3+J3+M3+P3+S3+V3+Y3+AB3</f>
        <v>574900816</v>
      </c>
      <c r="E3" s="31">
        <f t="shared" si="0"/>
        <v>902251677</v>
      </c>
      <c r="F3" s="30">
        <v>46781454</v>
      </c>
      <c r="G3" s="30">
        <v>76003495</v>
      </c>
      <c r="H3" s="31">
        <v>122784949</v>
      </c>
      <c r="I3" s="29">
        <v>107883873</v>
      </c>
      <c r="J3" s="30">
        <v>226642124</v>
      </c>
      <c r="K3" s="31">
        <v>334525997</v>
      </c>
      <c r="L3" s="30">
        <v>18400522</v>
      </c>
      <c r="M3" s="30">
        <v>75562426</v>
      </c>
      <c r="N3" s="31">
        <v>93962948</v>
      </c>
      <c r="O3" s="30">
        <v>42938493</v>
      </c>
      <c r="P3" s="30">
        <v>50979779</v>
      </c>
      <c r="Q3" s="31">
        <v>93918272</v>
      </c>
      <c r="R3" s="29">
        <v>52703288</v>
      </c>
      <c r="S3" s="30">
        <v>87386361</v>
      </c>
      <c r="T3" s="31">
        <v>140089649</v>
      </c>
      <c r="U3" s="30">
        <v>53350516</v>
      </c>
      <c r="V3" s="30">
        <v>56998655</v>
      </c>
      <c r="W3" s="31">
        <v>110349171</v>
      </c>
      <c r="X3" s="29">
        <v>1667885</v>
      </c>
      <c r="Y3" s="30">
        <v>356343</v>
      </c>
      <c r="Z3" s="31">
        <v>2024228</v>
      </c>
      <c r="AA3" s="29">
        <v>3624830</v>
      </c>
      <c r="AB3" s="30">
        <v>971633</v>
      </c>
      <c r="AC3" s="31">
        <v>4596463</v>
      </c>
      <c r="AD3" s="12" t="s">
        <v>13</v>
      </c>
      <c r="AE3" s="13" t="s">
        <v>11</v>
      </c>
    </row>
    <row r="4" spans="1:31" ht="15.5" x14ac:dyDescent="0.35">
      <c r="A4" s="14" t="s">
        <v>14</v>
      </c>
      <c r="B4" s="11" t="s">
        <v>15</v>
      </c>
      <c r="C4" s="26">
        <f t="shared" ref="C4:C49" si="1">+F4+I4+L4+O4+R4+U4+X4+AA4</f>
        <v>194333678</v>
      </c>
      <c r="D4" s="26">
        <f t="shared" ref="D4:D49" si="2">+G4+J4+M4+P4+S4+V4+Y4+AB4</f>
        <v>470451803</v>
      </c>
      <c r="E4" s="28">
        <f t="shared" ref="E4:E49" si="3">+H4+K4+N4+Q4+T4+W4+Z4+AC4</f>
        <v>664785481</v>
      </c>
      <c r="F4" s="26">
        <v>26610709</v>
      </c>
      <c r="G4" s="26">
        <v>63478836</v>
      </c>
      <c r="H4" s="28">
        <v>90089545</v>
      </c>
      <c r="I4" s="27">
        <v>56376132</v>
      </c>
      <c r="J4" s="26">
        <v>187655708</v>
      </c>
      <c r="K4" s="28">
        <v>244031840</v>
      </c>
      <c r="L4" s="26">
        <v>10535844</v>
      </c>
      <c r="M4" s="26">
        <v>69310679</v>
      </c>
      <c r="N4" s="28">
        <v>79846523</v>
      </c>
      <c r="O4" s="26">
        <v>26831893</v>
      </c>
      <c r="P4" s="26">
        <v>33888570</v>
      </c>
      <c r="Q4" s="28">
        <v>60720463</v>
      </c>
      <c r="R4" s="27">
        <v>36619163</v>
      </c>
      <c r="S4" s="26">
        <v>66704111</v>
      </c>
      <c r="T4" s="28">
        <v>103323274</v>
      </c>
      <c r="U4" s="26">
        <v>36282778</v>
      </c>
      <c r="V4" s="26">
        <v>48326872</v>
      </c>
      <c r="W4" s="28">
        <v>84609650</v>
      </c>
      <c r="X4" s="27">
        <v>37204</v>
      </c>
      <c r="Y4" s="26">
        <v>115394</v>
      </c>
      <c r="Z4" s="28">
        <v>152598</v>
      </c>
      <c r="AA4" s="27">
        <v>1039955</v>
      </c>
      <c r="AB4" s="26">
        <v>971633</v>
      </c>
      <c r="AC4" s="28">
        <v>2011588</v>
      </c>
      <c r="AD4" s="15" t="s">
        <v>16</v>
      </c>
      <c r="AE4" s="16" t="s">
        <v>14</v>
      </c>
    </row>
    <row r="5" spans="1:31" ht="15.5" x14ac:dyDescent="0.35">
      <c r="A5" s="14" t="s">
        <v>17</v>
      </c>
      <c r="B5" s="11" t="s">
        <v>18</v>
      </c>
      <c r="C5" s="26">
        <f t="shared" si="1"/>
        <v>184704482</v>
      </c>
      <c r="D5" s="26">
        <f t="shared" si="2"/>
        <v>345891236</v>
      </c>
      <c r="E5" s="28">
        <f t="shared" si="3"/>
        <v>530595718</v>
      </c>
      <c r="F5" s="26">
        <v>20594957</v>
      </c>
      <c r="G5" s="26">
        <v>42851416</v>
      </c>
      <c r="H5" s="28">
        <v>63446373</v>
      </c>
      <c r="I5" s="27">
        <v>56348214</v>
      </c>
      <c r="J5" s="26">
        <v>132177804</v>
      </c>
      <c r="K5" s="28">
        <v>188526018</v>
      </c>
      <c r="L5" s="26">
        <v>10533190</v>
      </c>
      <c r="M5" s="26">
        <v>50712485</v>
      </c>
      <c r="N5" s="28">
        <v>61245675</v>
      </c>
      <c r="O5" s="26">
        <v>26836332</v>
      </c>
      <c r="P5" s="26">
        <v>29891953</v>
      </c>
      <c r="Q5" s="28">
        <v>56728285</v>
      </c>
      <c r="R5" s="27">
        <v>36501489</v>
      </c>
      <c r="S5" s="26">
        <v>58610289</v>
      </c>
      <c r="T5" s="28">
        <v>95111778</v>
      </c>
      <c r="U5" s="26">
        <v>33722512</v>
      </c>
      <c r="V5" s="26">
        <v>31056379</v>
      </c>
      <c r="W5" s="28">
        <v>64778891</v>
      </c>
      <c r="X5" s="27">
        <v>31731</v>
      </c>
      <c r="Y5" s="26">
        <v>10430</v>
      </c>
      <c r="Z5" s="28">
        <v>42161</v>
      </c>
      <c r="AA5" s="27">
        <v>136057</v>
      </c>
      <c r="AB5" s="26">
        <v>580480</v>
      </c>
      <c r="AC5" s="28">
        <v>716537</v>
      </c>
      <c r="AD5" s="15" t="s">
        <v>19</v>
      </c>
      <c r="AE5" s="16" t="s">
        <v>17</v>
      </c>
    </row>
    <row r="6" spans="1:31" ht="15.5" x14ac:dyDescent="0.35">
      <c r="A6" s="14" t="s">
        <v>20</v>
      </c>
      <c r="B6" s="11" t="s">
        <v>21</v>
      </c>
      <c r="C6" s="26">
        <f t="shared" si="1"/>
        <v>8871695</v>
      </c>
      <c r="D6" s="26">
        <f t="shared" si="2"/>
        <v>124727901</v>
      </c>
      <c r="E6" s="28">
        <f t="shared" si="3"/>
        <v>133599596</v>
      </c>
      <c r="F6" s="26">
        <v>6217324</v>
      </c>
      <c r="G6" s="26">
        <v>20714215</v>
      </c>
      <c r="H6" s="28">
        <v>26931539</v>
      </c>
      <c r="I6" s="27">
        <v>28636</v>
      </c>
      <c r="J6" s="26">
        <v>55479845</v>
      </c>
      <c r="K6" s="28">
        <v>55508481</v>
      </c>
      <c r="L6" s="26">
        <v>4341</v>
      </c>
      <c r="M6" s="26">
        <v>18643482</v>
      </c>
      <c r="N6" s="28">
        <v>18647823</v>
      </c>
      <c r="O6" s="26">
        <v>1013</v>
      </c>
      <c r="P6" s="26">
        <v>4005064</v>
      </c>
      <c r="Q6" s="28">
        <v>4006077</v>
      </c>
      <c r="R6" s="27">
        <v>53996</v>
      </c>
      <c r="S6" s="26">
        <v>8117993</v>
      </c>
      <c r="T6" s="28">
        <v>8171989</v>
      </c>
      <c r="U6" s="26">
        <v>2560357</v>
      </c>
      <c r="V6" s="26">
        <v>17270863</v>
      </c>
      <c r="W6" s="28">
        <v>19831220</v>
      </c>
      <c r="X6" s="27">
        <v>5473</v>
      </c>
      <c r="Y6" s="26">
        <v>104964</v>
      </c>
      <c r="Z6" s="28">
        <v>110437</v>
      </c>
      <c r="AA6" s="27">
        <v>555</v>
      </c>
      <c r="AB6" s="26">
        <v>391475</v>
      </c>
      <c r="AC6" s="28">
        <v>392030</v>
      </c>
      <c r="AD6" s="15" t="s">
        <v>22</v>
      </c>
      <c r="AE6" s="16" t="s">
        <v>20</v>
      </c>
    </row>
    <row r="7" spans="1:31" ht="15.5" x14ac:dyDescent="0.35">
      <c r="A7" s="14" t="s">
        <v>23</v>
      </c>
      <c r="B7" s="11" t="s">
        <v>24</v>
      </c>
      <c r="C7" s="26">
        <f t="shared" si="1"/>
        <v>983195</v>
      </c>
      <c r="D7" s="26">
        <f t="shared" si="2"/>
        <v>0</v>
      </c>
      <c r="E7" s="28">
        <f t="shared" si="3"/>
        <v>983195</v>
      </c>
      <c r="F7" s="26">
        <v>0</v>
      </c>
      <c r="G7" s="26">
        <v>0</v>
      </c>
      <c r="H7" s="28">
        <v>0</v>
      </c>
      <c r="I7" s="27">
        <v>0</v>
      </c>
      <c r="J7" s="26">
        <v>0</v>
      </c>
      <c r="K7" s="28">
        <v>0</v>
      </c>
      <c r="L7" s="26">
        <v>0</v>
      </c>
      <c r="M7" s="26">
        <v>0</v>
      </c>
      <c r="N7" s="28">
        <v>0</v>
      </c>
      <c r="O7" s="26">
        <v>0</v>
      </c>
      <c r="P7" s="26">
        <v>0</v>
      </c>
      <c r="Q7" s="28">
        <v>0</v>
      </c>
      <c r="R7" s="26">
        <v>79829</v>
      </c>
      <c r="S7" s="26">
        <v>0</v>
      </c>
      <c r="T7" s="28">
        <v>79829</v>
      </c>
      <c r="U7" s="26">
        <v>0</v>
      </c>
      <c r="V7" s="26">
        <v>0</v>
      </c>
      <c r="W7" s="28">
        <v>0</v>
      </c>
      <c r="X7" s="26">
        <v>0</v>
      </c>
      <c r="Y7" s="26">
        <v>0</v>
      </c>
      <c r="Z7" s="28">
        <v>0</v>
      </c>
      <c r="AA7" s="26">
        <v>903366</v>
      </c>
      <c r="AB7" s="26">
        <v>0</v>
      </c>
      <c r="AC7" s="28">
        <v>903366</v>
      </c>
      <c r="AD7" s="15" t="s">
        <v>25</v>
      </c>
      <c r="AE7" s="16" t="s">
        <v>23</v>
      </c>
    </row>
    <row r="8" spans="1:31" ht="15.5" x14ac:dyDescent="0.35">
      <c r="A8" s="14" t="s">
        <v>26</v>
      </c>
      <c r="B8" s="11" t="s">
        <v>27</v>
      </c>
      <c r="C8" s="26">
        <f t="shared" si="1"/>
        <v>1473262</v>
      </c>
      <c r="D8" s="26">
        <f t="shared" si="2"/>
        <v>149796</v>
      </c>
      <c r="E8" s="28">
        <f t="shared" si="3"/>
        <v>1623058</v>
      </c>
      <c r="F8" s="26">
        <v>201572</v>
      </c>
      <c r="G8" s="26">
        <v>86795</v>
      </c>
      <c r="H8" s="28">
        <v>288367</v>
      </c>
      <c r="I8" s="27">
        <v>718</v>
      </c>
      <c r="J8" s="26">
        <v>1941</v>
      </c>
      <c r="K8" s="28">
        <v>2659</v>
      </c>
      <c r="L8" s="26">
        <v>1687</v>
      </c>
      <c r="M8" s="26">
        <v>45288</v>
      </c>
      <c r="N8" s="28">
        <v>46975</v>
      </c>
      <c r="O8" s="26">
        <v>-5452</v>
      </c>
      <c r="P8" s="26">
        <v>-8447</v>
      </c>
      <c r="Q8" s="28">
        <v>-13899</v>
      </c>
      <c r="R8" s="27">
        <v>16151</v>
      </c>
      <c r="S8" s="26">
        <v>24171</v>
      </c>
      <c r="T8" s="28">
        <v>40322</v>
      </c>
      <c r="U8" s="26">
        <v>91</v>
      </c>
      <c r="V8" s="26">
        <v>370</v>
      </c>
      <c r="W8" s="28">
        <v>461</v>
      </c>
      <c r="X8" s="27">
        <v>1258518</v>
      </c>
      <c r="Y8" s="26">
        <v>0</v>
      </c>
      <c r="Z8" s="28">
        <v>1258518</v>
      </c>
      <c r="AA8" s="27">
        <v>-23</v>
      </c>
      <c r="AB8" s="26">
        <v>-322</v>
      </c>
      <c r="AC8" s="28">
        <v>-345</v>
      </c>
      <c r="AD8" s="15" t="s">
        <v>28</v>
      </c>
      <c r="AE8" s="16" t="s">
        <v>26</v>
      </c>
    </row>
    <row r="9" spans="1:31" ht="15.5" x14ac:dyDescent="0.35">
      <c r="A9" s="14" t="s">
        <v>29</v>
      </c>
      <c r="B9" s="11" t="s">
        <v>30</v>
      </c>
      <c r="C9" s="26">
        <f t="shared" si="1"/>
        <v>30347419</v>
      </c>
      <c r="D9" s="26">
        <f t="shared" si="2"/>
        <v>44764215</v>
      </c>
      <c r="E9" s="28">
        <f t="shared" si="3"/>
        <v>75111634</v>
      </c>
      <c r="F9" s="26">
        <v>10369058</v>
      </c>
      <c r="G9" s="26">
        <v>7224797</v>
      </c>
      <c r="H9" s="28">
        <v>17593855</v>
      </c>
      <c r="I9" s="27">
        <v>13036986</v>
      </c>
      <c r="J9" s="26">
        <v>20156431</v>
      </c>
      <c r="K9" s="28">
        <v>33193417</v>
      </c>
      <c r="L9" s="26">
        <v>213053</v>
      </c>
      <c r="M9" s="26">
        <v>1782253</v>
      </c>
      <c r="N9" s="28">
        <v>1995306</v>
      </c>
      <c r="O9" s="26">
        <v>47038</v>
      </c>
      <c r="P9" s="26">
        <v>2051762</v>
      </c>
      <c r="Q9" s="28">
        <v>2098800</v>
      </c>
      <c r="R9" s="27">
        <v>4928014</v>
      </c>
      <c r="S9" s="26">
        <v>5192873</v>
      </c>
      <c r="T9" s="28">
        <v>10120887</v>
      </c>
      <c r="U9" s="26">
        <v>0</v>
      </c>
      <c r="V9" s="26">
        <v>8356099</v>
      </c>
      <c r="W9" s="28">
        <v>8356099</v>
      </c>
      <c r="X9" s="27">
        <v>0</v>
      </c>
      <c r="Y9" s="26">
        <v>0</v>
      </c>
      <c r="Z9" s="28">
        <v>0</v>
      </c>
      <c r="AA9" s="27">
        <v>1753270</v>
      </c>
      <c r="AB9" s="26">
        <v>0</v>
      </c>
      <c r="AC9" s="28">
        <v>1753270</v>
      </c>
      <c r="AD9" s="15" t="s">
        <v>31</v>
      </c>
      <c r="AE9" s="16" t="s">
        <v>29</v>
      </c>
    </row>
    <row r="10" spans="1:31" ht="15.5" x14ac:dyDescent="0.35">
      <c r="A10" s="14" t="s">
        <v>32</v>
      </c>
      <c r="B10" s="11" t="s">
        <v>33</v>
      </c>
      <c r="C10" s="26">
        <f t="shared" si="1"/>
        <v>625823</v>
      </c>
      <c r="D10" s="26">
        <f t="shared" si="2"/>
        <v>37212128</v>
      </c>
      <c r="E10" s="28">
        <f t="shared" si="3"/>
        <v>37837951</v>
      </c>
      <c r="F10" s="26">
        <v>282328</v>
      </c>
      <c r="G10" s="26">
        <v>7102106</v>
      </c>
      <c r="H10" s="28">
        <v>7384434</v>
      </c>
      <c r="I10" s="27">
        <v>314824</v>
      </c>
      <c r="J10" s="26">
        <v>12779874</v>
      </c>
      <c r="K10" s="28">
        <v>13094698</v>
      </c>
      <c r="L10" s="26">
        <v>1554</v>
      </c>
      <c r="M10" s="26">
        <v>1744972</v>
      </c>
      <c r="N10" s="28">
        <v>1746526</v>
      </c>
      <c r="O10" s="26">
        <v>0</v>
      </c>
      <c r="P10" s="26">
        <v>2036204</v>
      </c>
      <c r="Q10" s="28">
        <v>2036204</v>
      </c>
      <c r="R10" s="27">
        <v>11527</v>
      </c>
      <c r="S10" s="26">
        <v>5192873</v>
      </c>
      <c r="T10" s="28">
        <v>5204400</v>
      </c>
      <c r="U10" s="26">
        <v>0</v>
      </c>
      <c r="V10" s="26">
        <v>8356099</v>
      </c>
      <c r="W10" s="28">
        <v>8356099</v>
      </c>
      <c r="X10" s="27">
        <v>15590</v>
      </c>
      <c r="Y10" s="26">
        <v>0</v>
      </c>
      <c r="Z10" s="28">
        <v>15590</v>
      </c>
      <c r="AA10" s="27">
        <v>0</v>
      </c>
      <c r="AB10" s="26">
        <v>0</v>
      </c>
      <c r="AC10" s="28">
        <v>0</v>
      </c>
      <c r="AD10" s="15" t="s">
        <v>34</v>
      </c>
      <c r="AE10" s="16" t="s">
        <v>32</v>
      </c>
    </row>
    <row r="11" spans="1:31" ht="15.5" x14ac:dyDescent="0.35">
      <c r="A11" s="14" t="s">
        <v>35</v>
      </c>
      <c r="B11" s="11" t="s">
        <v>36</v>
      </c>
      <c r="C11" s="26">
        <f t="shared" si="1"/>
        <v>1242928</v>
      </c>
      <c r="D11" s="26">
        <f t="shared" si="2"/>
        <v>121263</v>
      </c>
      <c r="E11" s="28">
        <f t="shared" si="3"/>
        <v>1364191</v>
      </c>
      <c r="F11" s="26">
        <v>0</v>
      </c>
      <c r="G11" s="26">
        <v>107952</v>
      </c>
      <c r="H11" s="28">
        <v>107952</v>
      </c>
      <c r="I11" s="27">
        <v>0</v>
      </c>
      <c r="J11" s="26">
        <v>13311</v>
      </c>
      <c r="K11" s="28">
        <v>13311</v>
      </c>
      <c r="L11" s="26">
        <v>0</v>
      </c>
      <c r="M11" s="26">
        <v>0</v>
      </c>
      <c r="N11" s="28">
        <v>0</v>
      </c>
      <c r="O11" s="26">
        <v>0</v>
      </c>
      <c r="P11" s="26">
        <v>0</v>
      </c>
      <c r="Q11" s="28">
        <v>0</v>
      </c>
      <c r="R11" s="26">
        <v>0</v>
      </c>
      <c r="S11" s="26">
        <v>0</v>
      </c>
      <c r="T11" s="28">
        <v>0</v>
      </c>
      <c r="U11" s="26">
        <v>0</v>
      </c>
      <c r="V11" s="26">
        <v>0</v>
      </c>
      <c r="W11" s="28">
        <v>0</v>
      </c>
      <c r="X11" s="26">
        <v>1242928</v>
      </c>
      <c r="Y11" s="26">
        <v>0</v>
      </c>
      <c r="Z11" s="28">
        <v>1242928</v>
      </c>
      <c r="AA11" s="26">
        <v>0</v>
      </c>
      <c r="AB11" s="26">
        <v>0</v>
      </c>
      <c r="AC11" s="28">
        <v>0</v>
      </c>
      <c r="AD11" s="15" t="s">
        <v>37</v>
      </c>
      <c r="AE11" s="16" t="s">
        <v>35</v>
      </c>
    </row>
    <row r="12" spans="1:31" ht="15.5" x14ac:dyDescent="0.35">
      <c r="A12" s="14" t="s">
        <v>38</v>
      </c>
      <c r="B12" s="11" t="s">
        <v>39</v>
      </c>
      <c r="C12" s="26">
        <f t="shared" si="1"/>
        <v>30108542</v>
      </c>
      <c r="D12" s="26">
        <f t="shared" si="2"/>
        <v>7671773</v>
      </c>
      <c r="E12" s="28">
        <f t="shared" si="3"/>
        <v>37780315</v>
      </c>
      <c r="F12" s="26">
        <v>10086730</v>
      </c>
      <c r="G12" s="26">
        <v>14739</v>
      </c>
      <c r="H12" s="28">
        <v>10101469</v>
      </c>
      <c r="I12" s="27">
        <v>12722162</v>
      </c>
      <c r="J12" s="26">
        <v>7363246</v>
      </c>
      <c r="K12" s="28">
        <v>20085408</v>
      </c>
      <c r="L12" s="26">
        <v>211499</v>
      </c>
      <c r="M12" s="26">
        <v>37281</v>
      </c>
      <c r="N12" s="28">
        <v>248780</v>
      </c>
      <c r="O12" s="26">
        <v>47038</v>
      </c>
      <c r="P12" s="26">
        <v>15558</v>
      </c>
      <c r="Q12" s="28">
        <v>62596</v>
      </c>
      <c r="R12" s="27">
        <v>4916487</v>
      </c>
      <c r="S12" s="26">
        <v>0</v>
      </c>
      <c r="T12" s="28">
        <v>4916487</v>
      </c>
      <c r="U12" s="26">
        <v>0</v>
      </c>
      <c r="V12" s="26">
        <v>0</v>
      </c>
      <c r="W12" s="28">
        <v>0</v>
      </c>
      <c r="X12" s="27">
        <v>371356</v>
      </c>
      <c r="Y12" s="26">
        <v>240949</v>
      </c>
      <c r="Z12" s="28">
        <v>612305</v>
      </c>
      <c r="AA12" s="27">
        <v>1753270</v>
      </c>
      <c r="AB12" s="26">
        <v>0</v>
      </c>
      <c r="AC12" s="28">
        <v>1753270</v>
      </c>
      <c r="AD12" s="15" t="s">
        <v>40</v>
      </c>
      <c r="AE12" s="16" t="s">
        <v>38</v>
      </c>
    </row>
    <row r="13" spans="1:31" ht="15.5" x14ac:dyDescent="0.35">
      <c r="A13" s="14" t="s">
        <v>41</v>
      </c>
      <c r="B13" s="11" t="s">
        <v>42</v>
      </c>
      <c r="C13" s="26">
        <f t="shared" si="1"/>
        <v>98282831</v>
      </c>
      <c r="D13" s="26">
        <f t="shared" si="2"/>
        <v>50677750</v>
      </c>
      <c r="E13" s="28">
        <f t="shared" si="3"/>
        <v>148960581</v>
      </c>
      <c r="F13" s="26">
        <v>9787050</v>
      </c>
      <c r="G13" s="26">
        <v>5277743</v>
      </c>
      <c r="H13" s="28">
        <v>15064793</v>
      </c>
      <c r="I13" s="27">
        <v>37800011</v>
      </c>
      <c r="J13" s="26">
        <v>13317230</v>
      </c>
      <c r="K13" s="28">
        <v>51117241</v>
      </c>
      <c r="L13" s="26">
        <v>7648094</v>
      </c>
      <c r="M13" s="26">
        <v>4466615</v>
      </c>
      <c r="N13" s="28">
        <v>12114709</v>
      </c>
      <c r="O13" s="26">
        <v>13721165</v>
      </c>
      <c r="P13" s="26">
        <v>14069424</v>
      </c>
      <c r="Q13" s="28">
        <v>27790589</v>
      </c>
      <c r="R13" s="27">
        <v>11075752</v>
      </c>
      <c r="S13" s="26">
        <v>13232872</v>
      </c>
      <c r="T13" s="28">
        <v>24308624</v>
      </c>
      <c r="U13" s="26">
        <v>17047853</v>
      </c>
      <c r="V13" s="26">
        <v>313866</v>
      </c>
      <c r="W13" s="28">
        <v>17361719</v>
      </c>
      <c r="X13" s="27">
        <v>371356</v>
      </c>
      <c r="Y13" s="26">
        <v>0</v>
      </c>
      <c r="Z13" s="28">
        <v>371356</v>
      </c>
      <c r="AA13" s="27">
        <v>831550</v>
      </c>
      <c r="AB13" s="26">
        <v>0</v>
      </c>
      <c r="AC13" s="28">
        <v>831550</v>
      </c>
      <c r="AD13" s="15" t="s">
        <v>43</v>
      </c>
      <c r="AE13" s="16" t="s">
        <v>41</v>
      </c>
    </row>
    <row r="14" spans="1:31" ht="15.5" x14ac:dyDescent="0.35">
      <c r="A14" s="14" t="s">
        <v>44</v>
      </c>
      <c r="B14" s="11" t="s">
        <v>33</v>
      </c>
      <c r="C14" s="26">
        <f t="shared" si="1"/>
        <v>82535757</v>
      </c>
      <c r="D14" s="26">
        <f t="shared" si="2"/>
        <v>44543406</v>
      </c>
      <c r="E14" s="28">
        <f t="shared" si="3"/>
        <v>127079163</v>
      </c>
      <c r="F14" s="26">
        <v>9605697</v>
      </c>
      <c r="G14" s="26">
        <v>1937005</v>
      </c>
      <c r="H14" s="28">
        <v>11542702</v>
      </c>
      <c r="I14" s="27">
        <v>37694424</v>
      </c>
      <c r="J14" s="26">
        <v>12533425</v>
      </c>
      <c r="K14" s="28">
        <v>50227849</v>
      </c>
      <c r="L14" s="26">
        <v>7640435</v>
      </c>
      <c r="M14" s="26">
        <v>4461277</v>
      </c>
      <c r="N14" s="28">
        <v>12101712</v>
      </c>
      <c r="O14" s="26">
        <v>5222575</v>
      </c>
      <c r="P14" s="26">
        <v>14066060</v>
      </c>
      <c r="Q14" s="28">
        <v>19288635</v>
      </c>
      <c r="R14" s="27">
        <v>10393373</v>
      </c>
      <c r="S14" s="26">
        <v>11231773</v>
      </c>
      <c r="T14" s="28">
        <v>21625146</v>
      </c>
      <c r="U14" s="26">
        <v>11499651</v>
      </c>
      <c r="V14" s="26">
        <v>313866</v>
      </c>
      <c r="W14" s="28">
        <v>11813517</v>
      </c>
      <c r="X14" s="27">
        <v>0</v>
      </c>
      <c r="Y14" s="26">
        <v>0</v>
      </c>
      <c r="Z14" s="28">
        <v>0</v>
      </c>
      <c r="AA14" s="27">
        <v>479602</v>
      </c>
      <c r="AB14" s="26">
        <v>0</v>
      </c>
      <c r="AC14" s="28">
        <v>479602</v>
      </c>
      <c r="AD14" s="15" t="s">
        <v>34</v>
      </c>
      <c r="AE14" s="16" t="s">
        <v>44</v>
      </c>
    </row>
    <row r="15" spans="1:31" ht="15.5" x14ac:dyDescent="0.35">
      <c r="A15" s="14" t="s">
        <v>45</v>
      </c>
      <c r="B15" s="11" t="s">
        <v>36</v>
      </c>
      <c r="C15" s="26">
        <f t="shared" si="1"/>
        <v>241057</v>
      </c>
      <c r="D15" s="26">
        <f t="shared" si="2"/>
        <v>621862</v>
      </c>
      <c r="E15" s="28">
        <f t="shared" si="3"/>
        <v>862919</v>
      </c>
      <c r="F15" s="26">
        <v>7667</v>
      </c>
      <c r="G15" s="26">
        <v>43246</v>
      </c>
      <c r="H15" s="28">
        <v>50913</v>
      </c>
      <c r="I15" s="27">
        <v>105587</v>
      </c>
      <c r="J15" s="26">
        <v>324097</v>
      </c>
      <c r="K15" s="28">
        <v>429684</v>
      </c>
      <c r="L15" s="26">
        <v>7659</v>
      </c>
      <c r="M15" s="26">
        <v>5338</v>
      </c>
      <c r="N15" s="28">
        <v>12997</v>
      </c>
      <c r="O15" s="26">
        <v>38085</v>
      </c>
      <c r="P15" s="26">
        <v>3364</v>
      </c>
      <c r="Q15" s="28">
        <v>41449</v>
      </c>
      <c r="R15" s="27">
        <v>13556</v>
      </c>
      <c r="S15" s="26">
        <v>4868</v>
      </c>
      <c r="T15" s="28">
        <v>18424</v>
      </c>
      <c r="U15" s="26">
        <v>52913</v>
      </c>
      <c r="V15" s="26">
        <v>0</v>
      </c>
      <c r="W15" s="28">
        <v>52913</v>
      </c>
      <c r="X15" s="27">
        <v>0</v>
      </c>
      <c r="Y15" s="26">
        <v>240949</v>
      </c>
      <c r="Z15" s="28">
        <v>240949</v>
      </c>
      <c r="AA15" s="27">
        <v>15590</v>
      </c>
      <c r="AB15" s="26">
        <v>0</v>
      </c>
      <c r="AC15" s="28">
        <v>15590</v>
      </c>
      <c r="AD15" s="15" t="s">
        <v>37</v>
      </c>
      <c r="AE15" s="16" t="s">
        <v>45</v>
      </c>
    </row>
    <row r="16" spans="1:31" ht="15.5" x14ac:dyDescent="0.35">
      <c r="A16" s="14" t="s">
        <v>46</v>
      </c>
      <c r="B16" s="11" t="s">
        <v>39</v>
      </c>
      <c r="C16" s="26">
        <f t="shared" si="1"/>
        <v>15135468</v>
      </c>
      <c r="D16" s="26">
        <f t="shared" si="2"/>
        <v>5753431</v>
      </c>
      <c r="E16" s="28">
        <f t="shared" si="3"/>
        <v>20888899</v>
      </c>
      <c r="F16" s="26">
        <v>173686</v>
      </c>
      <c r="G16" s="26">
        <v>3297492</v>
      </c>
      <c r="H16" s="28">
        <v>3471178</v>
      </c>
      <c r="I16" s="27">
        <v>0</v>
      </c>
      <c r="J16" s="26">
        <v>459708</v>
      </c>
      <c r="K16" s="28">
        <v>459708</v>
      </c>
      <c r="L16" s="26">
        <v>0</v>
      </c>
      <c r="M16" s="26">
        <v>0</v>
      </c>
      <c r="N16" s="28">
        <v>0</v>
      </c>
      <c r="O16" s="26">
        <v>8460505</v>
      </c>
      <c r="P16" s="26">
        <v>0</v>
      </c>
      <c r="Q16" s="28">
        <v>8460505</v>
      </c>
      <c r="R16" s="27">
        <v>668823</v>
      </c>
      <c r="S16" s="26">
        <v>1996231</v>
      </c>
      <c r="T16" s="28">
        <v>2665054</v>
      </c>
      <c r="U16" s="26">
        <v>5495289</v>
      </c>
      <c r="V16" s="26">
        <v>0</v>
      </c>
      <c r="W16" s="28">
        <v>5495289</v>
      </c>
      <c r="X16" s="27">
        <v>807</v>
      </c>
      <c r="Y16" s="26">
        <v>0</v>
      </c>
      <c r="Z16" s="28">
        <v>807</v>
      </c>
      <c r="AA16" s="27">
        <v>336358</v>
      </c>
      <c r="AB16" s="26">
        <v>0</v>
      </c>
      <c r="AC16" s="28">
        <v>336358</v>
      </c>
      <c r="AD16" s="15" t="s">
        <v>40</v>
      </c>
      <c r="AE16" s="16" t="s">
        <v>46</v>
      </c>
    </row>
    <row r="17" spans="1:31" ht="15.5" x14ac:dyDescent="0.35">
      <c r="A17" s="14" t="s">
        <v>47</v>
      </c>
      <c r="B17" s="11" t="s">
        <v>48</v>
      </c>
      <c r="C17" s="26">
        <f t="shared" si="1"/>
        <v>3128415</v>
      </c>
      <c r="D17" s="26">
        <f t="shared" si="2"/>
        <v>8766099</v>
      </c>
      <c r="E17" s="28">
        <f t="shared" si="3"/>
        <v>11894514</v>
      </c>
      <c r="F17" s="26">
        <v>14637</v>
      </c>
      <c r="G17" s="26">
        <v>22119</v>
      </c>
      <c r="H17" s="28">
        <v>36756</v>
      </c>
      <c r="I17" s="27">
        <v>670744</v>
      </c>
      <c r="J17" s="26">
        <v>5512755</v>
      </c>
      <c r="K17" s="28">
        <v>6183499</v>
      </c>
      <c r="L17" s="26">
        <v>3531</v>
      </c>
      <c r="M17" s="26">
        <v>2879</v>
      </c>
      <c r="N17" s="28">
        <v>6410</v>
      </c>
      <c r="O17" s="26">
        <v>2338397</v>
      </c>
      <c r="P17" s="26">
        <v>970023</v>
      </c>
      <c r="Q17" s="28">
        <v>3308420</v>
      </c>
      <c r="R17" s="27">
        <v>80359</v>
      </c>
      <c r="S17" s="26">
        <v>2256505</v>
      </c>
      <c r="T17" s="28">
        <v>2336864</v>
      </c>
      <c r="U17" s="26">
        <v>19885</v>
      </c>
      <c r="V17" s="26">
        <v>1818</v>
      </c>
      <c r="W17" s="28">
        <v>21703</v>
      </c>
      <c r="X17" s="27">
        <v>807</v>
      </c>
      <c r="Y17" s="26">
        <v>0</v>
      </c>
      <c r="Z17" s="28">
        <v>807</v>
      </c>
      <c r="AA17" s="27">
        <v>55</v>
      </c>
      <c r="AB17" s="26">
        <v>0</v>
      </c>
      <c r="AC17" s="28">
        <v>55</v>
      </c>
      <c r="AD17" s="15" t="s">
        <v>49</v>
      </c>
      <c r="AE17" s="16" t="s">
        <v>47</v>
      </c>
    </row>
    <row r="18" spans="1:31" ht="15.5" x14ac:dyDescent="0.35">
      <c r="A18" s="14" t="s">
        <v>50</v>
      </c>
      <c r="B18" s="11" t="s">
        <v>51</v>
      </c>
      <c r="C18" s="26">
        <f t="shared" si="1"/>
        <v>3127608</v>
      </c>
      <c r="D18" s="26">
        <f t="shared" si="2"/>
        <v>8766099</v>
      </c>
      <c r="E18" s="28">
        <f t="shared" si="3"/>
        <v>11893707</v>
      </c>
      <c r="F18" s="26">
        <v>14637</v>
      </c>
      <c r="G18" s="26">
        <v>22119</v>
      </c>
      <c r="H18" s="28">
        <v>36756</v>
      </c>
      <c r="I18" s="27">
        <v>670744</v>
      </c>
      <c r="J18" s="26">
        <v>5512755</v>
      </c>
      <c r="K18" s="28">
        <v>6183499</v>
      </c>
      <c r="L18" s="26">
        <v>3531</v>
      </c>
      <c r="M18" s="26">
        <v>2879</v>
      </c>
      <c r="N18" s="28">
        <v>6410</v>
      </c>
      <c r="O18" s="26">
        <v>2338397</v>
      </c>
      <c r="P18" s="26">
        <v>970023</v>
      </c>
      <c r="Q18" s="28">
        <v>3308420</v>
      </c>
      <c r="R18" s="27">
        <v>80359</v>
      </c>
      <c r="S18" s="26">
        <v>2256505</v>
      </c>
      <c r="T18" s="28">
        <v>2336864</v>
      </c>
      <c r="U18" s="26">
        <v>19885</v>
      </c>
      <c r="V18" s="26">
        <v>1818</v>
      </c>
      <c r="W18" s="28">
        <v>21703</v>
      </c>
      <c r="X18" s="27">
        <v>0</v>
      </c>
      <c r="Y18" s="26">
        <v>0</v>
      </c>
      <c r="Z18" s="28">
        <v>0</v>
      </c>
      <c r="AA18" s="27">
        <v>55</v>
      </c>
      <c r="AB18" s="26">
        <v>0</v>
      </c>
      <c r="AC18" s="28">
        <v>55</v>
      </c>
      <c r="AD18" s="15" t="s">
        <v>52</v>
      </c>
      <c r="AE18" s="16" t="s">
        <v>50</v>
      </c>
    </row>
    <row r="19" spans="1:31" ht="31" x14ac:dyDescent="0.35">
      <c r="A19" s="14" t="s">
        <v>53</v>
      </c>
      <c r="B19" s="11" t="s">
        <v>54</v>
      </c>
      <c r="C19" s="26">
        <f t="shared" si="1"/>
        <v>1658636</v>
      </c>
      <c r="D19" s="26">
        <f t="shared" si="2"/>
        <v>0</v>
      </c>
      <c r="E19" s="28">
        <f t="shared" si="3"/>
        <v>1658636</v>
      </c>
      <c r="F19" s="26">
        <v>0</v>
      </c>
      <c r="G19" s="26">
        <v>0</v>
      </c>
      <c r="H19" s="28">
        <v>0</v>
      </c>
      <c r="I19" s="27">
        <v>0</v>
      </c>
      <c r="J19" s="26">
        <v>0</v>
      </c>
      <c r="K19" s="28">
        <v>0</v>
      </c>
      <c r="L19" s="26">
        <v>0</v>
      </c>
      <c r="M19" s="26">
        <v>0</v>
      </c>
      <c r="N19" s="28">
        <v>0</v>
      </c>
      <c r="O19" s="26">
        <v>0</v>
      </c>
      <c r="P19" s="26">
        <v>0</v>
      </c>
      <c r="Q19" s="28">
        <v>0</v>
      </c>
      <c r="R19" s="26">
        <v>0</v>
      </c>
      <c r="S19" s="26">
        <v>0</v>
      </c>
      <c r="T19" s="28">
        <v>0</v>
      </c>
      <c r="U19" s="26">
        <v>0</v>
      </c>
      <c r="V19" s="26">
        <v>0</v>
      </c>
      <c r="W19" s="28">
        <v>0</v>
      </c>
      <c r="X19" s="26">
        <v>1658636</v>
      </c>
      <c r="Y19" s="26">
        <v>0</v>
      </c>
      <c r="Z19" s="28">
        <v>1658636</v>
      </c>
      <c r="AA19" s="26">
        <v>0</v>
      </c>
      <c r="AB19" s="26">
        <v>0</v>
      </c>
      <c r="AC19" s="28">
        <v>0</v>
      </c>
      <c r="AD19" s="15" t="s">
        <v>55</v>
      </c>
      <c r="AE19" s="16" t="s">
        <v>53</v>
      </c>
    </row>
    <row r="20" spans="1:31" ht="15.5" x14ac:dyDescent="0.35">
      <c r="A20" s="10" t="s">
        <v>56</v>
      </c>
      <c r="B20" s="11" t="s">
        <v>57</v>
      </c>
      <c r="C20" s="30">
        <f t="shared" si="1"/>
        <v>872242194</v>
      </c>
      <c r="D20" s="30">
        <f t="shared" si="2"/>
        <v>593893018</v>
      </c>
      <c r="E20" s="31">
        <f t="shared" si="3"/>
        <v>1466135212</v>
      </c>
      <c r="F20" s="30">
        <v>91815392</v>
      </c>
      <c r="G20" s="30">
        <v>67562745</v>
      </c>
      <c r="H20" s="31">
        <v>159378137</v>
      </c>
      <c r="I20" s="29">
        <v>256201655</v>
      </c>
      <c r="J20" s="30">
        <v>206590503</v>
      </c>
      <c r="K20" s="31">
        <v>462792158</v>
      </c>
      <c r="L20" s="30">
        <v>72715290</v>
      </c>
      <c r="M20" s="30">
        <v>44178985</v>
      </c>
      <c r="N20" s="31">
        <v>116894275</v>
      </c>
      <c r="O20" s="30">
        <v>112050882</v>
      </c>
      <c r="P20" s="30">
        <v>62028983</v>
      </c>
      <c r="Q20" s="31">
        <v>174079865</v>
      </c>
      <c r="R20" s="29">
        <v>159537557</v>
      </c>
      <c r="S20" s="30">
        <v>85073113</v>
      </c>
      <c r="T20" s="31">
        <v>244610670</v>
      </c>
      <c r="U20" s="30">
        <v>174394593</v>
      </c>
      <c r="V20" s="30">
        <v>126934503</v>
      </c>
      <c r="W20" s="31">
        <v>301329096</v>
      </c>
      <c r="X20" s="29">
        <v>1655112</v>
      </c>
      <c r="Y20" s="30">
        <v>0</v>
      </c>
      <c r="Z20" s="31">
        <v>1655112</v>
      </c>
      <c r="AA20" s="29">
        <v>3871713</v>
      </c>
      <c r="AB20" s="30">
        <v>1524186</v>
      </c>
      <c r="AC20" s="31">
        <v>5395899</v>
      </c>
      <c r="AD20" s="15" t="s">
        <v>58</v>
      </c>
      <c r="AE20" s="13" t="s">
        <v>56</v>
      </c>
    </row>
    <row r="21" spans="1:31" ht="15.5" x14ac:dyDescent="0.35">
      <c r="A21" s="14" t="s">
        <v>59</v>
      </c>
      <c r="B21" s="11" t="s">
        <v>60</v>
      </c>
      <c r="C21" s="26">
        <f t="shared" si="1"/>
        <v>695886000</v>
      </c>
      <c r="D21" s="26">
        <f t="shared" si="2"/>
        <v>500245031</v>
      </c>
      <c r="E21" s="28">
        <f t="shared" si="3"/>
        <v>1196131031</v>
      </c>
      <c r="F21" s="26">
        <v>77433485</v>
      </c>
      <c r="G21" s="26">
        <v>51342362</v>
      </c>
      <c r="H21" s="28">
        <v>128775847</v>
      </c>
      <c r="I21" s="27">
        <v>218262258</v>
      </c>
      <c r="J21" s="26">
        <v>154028223</v>
      </c>
      <c r="K21" s="28">
        <v>372290481</v>
      </c>
      <c r="L21" s="26">
        <v>62313124</v>
      </c>
      <c r="M21" s="26">
        <v>43571585</v>
      </c>
      <c r="N21" s="28">
        <v>105884709</v>
      </c>
      <c r="O21" s="26">
        <v>87041522</v>
      </c>
      <c r="P21" s="26">
        <v>56720844</v>
      </c>
      <c r="Q21" s="28">
        <v>143762366</v>
      </c>
      <c r="R21" s="27">
        <v>126619389</v>
      </c>
      <c r="S21" s="26">
        <v>80780034</v>
      </c>
      <c r="T21" s="28">
        <v>207399423</v>
      </c>
      <c r="U21" s="26">
        <v>120313085</v>
      </c>
      <c r="V21" s="26">
        <v>112339184</v>
      </c>
      <c r="W21" s="28">
        <v>232652269</v>
      </c>
      <c r="X21" s="27">
        <v>0</v>
      </c>
      <c r="Y21" s="26">
        <v>0</v>
      </c>
      <c r="Z21" s="28">
        <v>0</v>
      </c>
      <c r="AA21" s="27">
        <v>3903137</v>
      </c>
      <c r="AB21" s="26">
        <v>1462799</v>
      </c>
      <c r="AC21" s="28">
        <v>5365936</v>
      </c>
      <c r="AD21" s="15" t="s">
        <v>61</v>
      </c>
      <c r="AE21" s="16" t="s">
        <v>59</v>
      </c>
    </row>
    <row r="22" spans="1:31" ht="15.5" x14ac:dyDescent="0.35">
      <c r="A22" s="14" t="s">
        <v>62</v>
      </c>
      <c r="B22" s="11" t="s">
        <v>63</v>
      </c>
      <c r="C22" s="26">
        <f t="shared" si="1"/>
        <v>73205780</v>
      </c>
      <c r="D22" s="26">
        <f t="shared" si="2"/>
        <v>60308214</v>
      </c>
      <c r="E22" s="28">
        <f t="shared" si="3"/>
        <v>133513994</v>
      </c>
      <c r="F22" s="26">
        <v>3612463</v>
      </c>
      <c r="G22" s="26">
        <v>1078682</v>
      </c>
      <c r="H22" s="28">
        <v>4691145</v>
      </c>
      <c r="I22" s="27">
        <v>16781816</v>
      </c>
      <c r="J22" s="26">
        <v>33367615</v>
      </c>
      <c r="K22" s="28">
        <v>50149431</v>
      </c>
      <c r="L22" s="26">
        <v>127301</v>
      </c>
      <c r="M22" s="26">
        <v>178240</v>
      </c>
      <c r="N22" s="28">
        <v>305541</v>
      </c>
      <c r="O22" s="26">
        <v>6502992</v>
      </c>
      <c r="P22" s="26">
        <v>6536097</v>
      </c>
      <c r="Q22" s="28">
        <v>13039089</v>
      </c>
      <c r="R22" s="27">
        <v>9983655</v>
      </c>
      <c r="S22" s="26">
        <v>4719516</v>
      </c>
      <c r="T22" s="28">
        <v>14703171</v>
      </c>
      <c r="U22" s="26">
        <v>36197553</v>
      </c>
      <c r="V22" s="26">
        <v>14428064</v>
      </c>
      <c r="W22" s="28">
        <v>50625617</v>
      </c>
      <c r="X22" s="27">
        <v>0</v>
      </c>
      <c r="Y22" s="26">
        <v>0</v>
      </c>
      <c r="Z22" s="28">
        <v>0</v>
      </c>
      <c r="AA22" s="27">
        <v>0</v>
      </c>
      <c r="AB22" s="26">
        <v>0</v>
      </c>
      <c r="AC22" s="28">
        <v>0</v>
      </c>
      <c r="AD22" s="15" t="s">
        <v>64</v>
      </c>
      <c r="AE22" s="16" t="s">
        <v>62</v>
      </c>
    </row>
    <row r="23" spans="1:31" ht="15.5" x14ac:dyDescent="0.35">
      <c r="A23" s="14" t="s">
        <v>65</v>
      </c>
      <c r="B23" s="11" t="s">
        <v>66</v>
      </c>
      <c r="C23" s="26">
        <f t="shared" si="1"/>
        <v>120002199</v>
      </c>
      <c r="D23" s="26">
        <f t="shared" si="2"/>
        <v>43965943</v>
      </c>
      <c r="E23" s="28">
        <f t="shared" si="3"/>
        <v>163968142</v>
      </c>
      <c r="F23" s="26">
        <v>12715079</v>
      </c>
      <c r="G23" s="26">
        <v>16363818</v>
      </c>
      <c r="H23" s="28">
        <v>29078897</v>
      </c>
      <c r="I23" s="27">
        <v>30468779</v>
      </c>
      <c r="J23" s="26">
        <v>24472813</v>
      </c>
      <c r="K23" s="28">
        <v>54941592</v>
      </c>
      <c r="L23" s="26">
        <v>11000669</v>
      </c>
      <c r="M23" s="26">
        <v>799379</v>
      </c>
      <c r="N23" s="28">
        <v>11800048</v>
      </c>
      <c r="O23" s="26">
        <v>20114208</v>
      </c>
      <c r="P23" s="26">
        <v>0</v>
      </c>
      <c r="Q23" s="28">
        <v>20114208</v>
      </c>
      <c r="R23" s="27">
        <v>25428634</v>
      </c>
      <c r="S23" s="26">
        <v>768010</v>
      </c>
      <c r="T23" s="28">
        <v>26196644</v>
      </c>
      <c r="U23" s="26">
        <v>20274830</v>
      </c>
      <c r="V23" s="26">
        <v>1492531</v>
      </c>
      <c r="W23" s="28">
        <v>21767361</v>
      </c>
      <c r="X23" s="27">
        <v>0</v>
      </c>
      <c r="Y23" s="26">
        <v>0</v>
      </c>
      <c r="Z23" s="28">
        <v>0</v>
      </c>
      <c r="AA23" s="27">
        <v>0</v>
      </c>
      <c r="AB23" s="26">
        <v>69392</v>
      </c>
      <c r="AC23" s="28">
        <v>69392</v>
      </c>
      <c r="AD23" s="15" t="s">
        <v>67</v>
      </c>
      <c r="AE23" s="16" t="s">
        <v>65</v>
      </c>
    </row>
    <row r="24" spans="1:31" ht="15.5" x14ac:dyDescent="0.35">
      <c r="A24" s="14" t="s">
        <v>68</v>
      </c>
      <c r="B24" s="17" t="s">
        <v>33</v>
      </c>
      <c r="C24" s="26">
        <f t="shared" si="1"/>
        <v>119899955</v>
      </c>
      <c r="D24" s="26">
        <f t="shared" si="2"/>
        <v>43965943</v>
      </c>
      <c r="E24" s="28">
        <f t="shared" si="3"/>
        <v>163865898</v>
      </c>
      <c r="F24" s="26">
        <v>12715079</v>
      </c>
      <c r="G24" s="26">
        <v>16363818</v>
      </c>
      <c r="H24" s="28">
        <v>29078897</v>
      </c>
      <c r="I24" s="27">
        <v>30468779</v>
      </c>
      <c r="J24" s="26">
        <v>24472813</v>
      </c>
      <c r="K24" s="28">
        <v>54941592</v>
      </c>
      <c r="L24" s="26">
        <v>11000669</v>
      </c>
      <c r="M24" s="26">
        <v>799379</v>
      </c>
      <c r="N24" s="28">
        <v>11800048</v>
      </c>
      <c r="O24" s="26">
        <v>20114208</v>
      </c>
      <c r="P24" s="26">
        <v>0</v>
      </c>
      <c r="Q24" s="28">
        <v>20114208</v>
      </c>
      <c r="R24" s="27">
        <v>25428634</v>
      </c>
      <c r="S24" s="26">
        <v>768010</v>
      </c>
      <c r="T24" s="28">
        <v>26196644</v>
      </c>
      <c r="U24" s="26">
        <v>20172586</v>
      </c>
      <c r="V24" s="26">
        <v>1492531</v>
      </c>
      <c r="W24" s="28">
        <v>21665117</v>
      </c>
      <c r="X24" s="27">
        <v>0</v>
      </c>
      <c r="Y24" s="26">
        <v>0</v>
      </c>
      <c r="Z24" s="28">
        <v>0</v>
      </c>
      <c r="AA24" s="27">
        <v>0</v>
      </c>
      <c r="AB24" s="26">
        <v>69392</v>
      </c>
      <c r="AC24" s="28">
        <v>69392</v>
      </c>
      <c r="AD24" s="15" t="s">
        <v>34</v>
      </c>
      <c r="AE24" s="16" t="s">
        <v>68</v>
      </c>
    </row>
    <row r="25" spans="1:31" ht="15.5" x14ac:dyDescent="0.35">
      <c r="A25" s="14" t="s">
        <v>69</v>
      </c>
      <c r="B25" s="11" t="s">
        <v>39</v>
      </c>
      <c r="C25" s="26">
        <f t="shared" si="1"/>
        <v>106650</v>
      </c>
      <c r="D25" s="26">
        <f t="shared" si="2"/>
        <v>0</v>
      </c>
      <c r="E25" s="28">
        <f t="shared" si="3"/>
        <v>106650</v>
      </c>
      <c r="F25" s="26">
        <v>0</v>
      </c>
      <c r="G25" s="26">
        <v>0</v>
      </c>
      <c r="H25" s="28">
        <v>0</v>
      </c>
      <c r="I25" s="27">
        <v>0</v>
      </c>
      <c r="J25" s="26">
        <v>0</v>
      </c>
      <c r="K25" s="28">
        <v>0</v>
      </c>
      <c r="L25" s="26">
        <v>0</v>
      </c>
      <c r="M25" s="26">
        <v>0</v>
      </c>
      <c r="N25" s="28">
        <v>0</v>
      </c>
      <c r="O25" s="26">
        <v>0</v>
      </c>
      <c r="P25" s="26">
        <v>0</v>
      </c>
      <c r="Q25" s="28">
        <v>0</v>
      </c>
      <c r="R25" s="26">
        <v>0</v>
      </c>
      <c r="S25" s="26">
        <v>0</v>
      </c>
      <c r="T25" s="28">
        <v>0</v>
      </c>
      <c r="U25" s="26">
        <v>102244</v>
      </c>
      <c r="V25" s="26">
        <v>0</v>
      </c>
      <c r="W25" s="28">
        <v>102244</v>
      </c>
      <c r="X25" s="26">
        <v>4406</v>
      </c>
      <c r="Y25" s="26">
        <v>0</v>
      </c>
      <c r="Z25" s="28">
        <v>4406</v>
      </c>
      <c r="AA25" s="26">
        <v>0</v>
      </c>
      <c r="AB25" s="26">
        <v>0</v>
      </c>
      <c r="AC25" s="28">
        <v>0</v>
      </c>
      <c r="AD25" s="18" t="s">
        <v>40</v>
      </c>
      <c r="AE25" s="16" t="s">
        <v>69</v>
      </c>
    </row>
    <row r="26" spans="1:31" ht="15.5" x14ac:dyDescent="0.35">
      <c r="A26" s="14" t="s">
        <v>70</v>
      </c>
      <c r="B26" s="11" t="s">
        <v>27</v>
      </c>
      <c r="C26" s="26">
        <f t="shared" si="1"/>
        <v>15227487</v>
      </c>
      <c r="D26" s="26">
        <f t="shared" si="2"/>
        <v>8154244</v>
      </c>
      <c r="E26" s="28">
        <f t="shared" si="3"/>
        <v>23381731</v>
      </c>
      <c r="F26" s="26">
        <v>1945635</v>
      </c>
      <c r="G26" s="26">
        <v>1222117</v>
      </c>
      <c r="H26" s="28">
        <v>3167752</v>
      </c>
      <c r="I26" s="27">
        <v>9311198</v>
      </c>
      <c r="J26" s="26">
        <v>5278148</v>
      </c>
      <c r="K26" s="28">
        <v>14589346</v>
      </c>
      <c r="L26" s="26">
        <v>725804</v>
      </c>
      <c r="M26" s="26">
        <v>370219</v>
      </c>
      <c r="N26" s="28">
        <v>1096023</v>
      </c>
      <c r="O26" s="26">
        <v>-1607840</v>
      </c>
      <c r="P26" s="26">
        <v>-1227958</v>
      </c>
      <c r="Q26" s="28">
        <v>-2835798</v>
      </c>
      <c r="R26" s="27">
        <v>2494121</v>
      </c>
      <c r="S26" s="26">
        <v>1194447</v>
      </c>
      <c r="T26" s="28">
        <v>3688568</v>
      </c>
      <c r="U26" s="26">
        <v>2390875</v>
      </c>
      <c r="V26" s="26">
        <v>1325276</v>
      </c>
      <c r="W26" s="28">
        <v>3716151</v>
      </c>
      <c r="X26" s="27">
        <v>-882</v>
      </c>
      <c r="Y26" s="26">
        <v>0</v>
      </c>
      <c r="Z26" s="28">
        <v>-882</v>
      </c>
      <c r="AA26" s="27">
        <v>-31424</v>
      </c>
      <c r="AB26" s="26">
        <v>-8005</v>
      </c>
      <c r="AC26" s="28">
        <v>-39429</v>
      </c>
      <c r="AD26" s="15" t="s">
        <v>28</v>
      </c>
      <c r="AE26" s="16" t="s">
        <v>70</v>
      </c>
    </row>
    <row r="27" spans="1:31" ht="30" customHeight="1" x14ac:dyDescent="0.3">
      <c r="A27" s="14" t="s">
        <v>71</v>
      </c>
      <c r="B27" s="11" t="s">
        <v>72</v>
      </c>
      <c r="C27" s="30">
        <f t="shared" si="1"/>
        <v>5750533</v>
      </c>
      <c r="D27" s="30">
        <f t="shared" si="2"/>
        <v>118173</v>
      </c>
      <c r="E27" s="31">
        <f t="shared" si="3"/>
        <v>5868706</v>
      </c>
      <c r="F27" s="30">
        <v>4093728</v>
      </c>
      <c r="G27" s="30">
        <v>118173</v>
      </c>
      <c r="H27" s="31">
        <v>4211901</v>
      </c>
      <c r="I27" s="29">
        <v>378516</v>
      </c>
      <c r="J27" s="30">
        <v>0</v>
      </c>
      <c r="K27" s="31">
        <v>378516</v>
      </c>
      <c r="L27" s="30">
        <v>29047</v>
      </c>
      <c r="M27" s="30">
        <v>0</v>
      </c>
      <c r="N27" s="31">
        <v>29047</v>
      </c>
      <c r="O27" s="30">
        <v>13488</v>
      </c>
      <c r="P27" s="30">
        <v>0</v>
      </c>
      <c r="Q27" s="31">
        <v>13488</v>
      </c>
      <c r="R27" s="29">
        <v>201680</v>
      </c>
      <c r="S27" s="30">
        <v>0</v>
      </c>
      <c r="T27" s="31">
        <v>201680</v>
      </c>
      <c r="U27" s="30">
        <v>1034074</v>
      </c>
      <c r="V27" s="30">
        <v>0</v>
      </c>
      <c r="W27" s="31">
        <v>1034074</v>
      </c>
      <c r="X27" s="29">
        <v>0</v>
      </c>
      <c r="Y27" s="30">
        <v>0</v>
      </c>
      <c r="Z27" s="31">
        <v>0</v>
      </c>
      <c r="AA27" s="29">
        <v>0</v>
      </c>
      <c r="AB27" s="30">
        <v>0</v>
      </c>
      <c r="AC27" s="31">
        <v>0</v>
      </c>
      <c r="AD27" s="15" t="s">
        <v>73</v>
      </c>
      <c r="AE27" s="19" t="s">
        <v>71</v>
      </c>
    </row>
    <row r="28" spans="1:31" ht="15.5" x14ac:dyDescent="0.35">
      <c r="A28" s="14" t="s">
        <v>74</v>
      </c>
      <c r="B28" s="11" t="s">
        <v>75</v>
      </c>
      <c r="C28" s="26">
        <f t="shared" si="1"/>
        <v>5750533</v>
      </c>
      <c r="D28" s="26">
        <f t="shared" si="2"/>
        <v>0</v>
      </c>
      <c r="E28" s="28">
        <f t="shared" si="3"/>
        <v>5750533</v>
      </c>
      <c r="F28" s="26">
        <v>4093728</v>
      </c>
      <c r="G28" s="26">
        <v>0</v>
      </c>
      <c r="H28" s="28">
        <v>4093728</v>
      </c>
      <c r="I28" s="27">
        <v>378516</v>
      </c>
      <c r="J28" s="26">
        <v>0</v>
      </c>
      <c r="K28" s="28">
        <v>378516</v>
      </c>
      <c r="L28" s="26">
        <v>29047</v>
      </c>
      <c r="M28" s="26">
        <v>0</v>
      </c>
      <c r="N28" s="28">
        <v>29047</v>
      </c>
      <c r="O28" s="26">
        <v>13488</v>
      </c>
      <c r="P28" s="26">
        <v>0</v>
      </c>
      <c r="Q28" s="28">
        <v>13488</v>
      </c>
      <c r="R28" s="27">
        <v>201680</v>
      </c>
      <c r="S28" s="26">
        <v>0</v>
      </c>
      <c r="T28" s="28">
        <v>201680</v>
      </c>
      <c r="U28" s="26">
        <v>1034074</v>
      </c>
      <c r="V28" s="26">
        <v>0</v>
      </c>
      <c r="W28" s="28">
        <v>1034074</v>
      </c>
      <c r="X28" s="27">
        <v>0</v>
      </c>
      <c r="Y28" s="26">
        <v>0</v>
      </c>
      <c r="Z28" s="28">
        <v>0</v>
      </c>
      <c r="AA28" s="27">
        <v>0</v>
      </c>
      <c r="AB28" s="26">
        <v>0</v>
      </c>
      <c r="AC28" s="28">
        <v>0</v>
      </c>
      <c r="AD28" s="15" t="s">
        <v>76</v>
      </c>
      <c r="AE28" s="16" t="s">
        <v>74</v>
      </c>
    </row>
    <row r="29" spans="1:31" ht="15.5" x14ac:dyDescent="0.35">
      <c r="A29" s="14" t="s">
        <v>77</v>
      </c>
      <c r="B29" s="11" t="s">
        <v>78</v>
      </c>
      <c r="C29" s="26">
        <f t="shared" si="1"/>
        <v>0</v>
      </c>
      <c r="D29" s="26">
        <f t="shared" si="2"/>
        <v>118173</v>
      </c>
      <c r="E29" s="28">
        <f t="shared" si="3"/>
        <v>118173</v>
      </c>
      <c r="F29" s="26">
        <v>0</v>
      </c>
      <c r="G29" s="26">
        <v>118173</v>
      </c>
      <c r="H29" s="28">
        <v>118173</v>
      </c>
      <c r="I29" s="27">
        <v>0</v>
      </c>
      <c r="J29" s="26">
        <v>0</v>
      </c>
      <c r="K29" s="28">
        <v>0</v>
      </c>
      <c r="L29" s="26">
        <v>0</v>
      </c>
      <c r="M29" s="26">
        <v>0</v>
      </c>
      <c r="N29" s="28">
        <v>0</v>
      </c>
      <c r="O29" s="26">
        <v>0</v>
      </c>
      <c r="P29" s="26">
        <v>0</v>
      </c>
      <c r="Q29" s="28">
        <v>0</v>
      </c>
      <c r="R29" s="26">
        <v>0</v>
      </c>
      <c r="S29" s="26">
        <v>0</v>
      </c>
      <c r="T29" s="28">
        <v>0</v>
      </c>
      <c r="U29" s="26">
        <v>0</v>
      </c>
      <c r="V29" s="26">
        <v>0</v>
      </c>
      <c r="W29" s="28">
        <v>0</v>
      </c>
      <c r="X29" s="26">
        <v>0</v>
      </c>
      <c r="Y29" s="26">
        <v>0</v>
      </c>
      <c r="Z29" s="28">
        <v>0</v>
      </c>
      <c r="AA29" s="26">
        <v>0</v>
      </c>
      <c r="AB29" s="26">
        <v>0</v>
      </c>
      <c r="AC29" s="28">
        <v>0</v>
      </c>
      <c r="AD29" s="15" t="s">
        <v>79</v>
      </c>
      <c r="AE29" s="16" t="s">
        <v>77</v>
      </c>
    </row>
    <row r="30" spans="1:31" ht="15.5" x14ac:dyDescent="0.35">
      <c r="A30" s="14" t="s">
        <v>80</v>
      </c>
      <c r="B30" s="11" t="s">
        <v>81</v>
      </c>
      <c r="C30" s="30">
        <f t="shared" si="1"/>
        <v>4325925</v>
      </c>
      <c r="D30" s="30">
        <f t="shared" si="2"/>
        <v>0</v>
      </c>
      <c r="E30" s="31">
        <f t="shared" si="3"/>
        <v>4325925</v>
      </c>
      <c r="F30" s="30">
        <v>92600</v>
      </c>
      <c r="G30" s="30">
        <v>0</v>
      </c>
      <c r="H30" s="31">
        <v>92600</v>
      </c>
      <c r="I30" s="29">
        <v>3942925</v>
      </c>
      <c r="J30" s="30">
        <v>0</v>
      </c>
      <c r="K30" s="31">
        <v>3942925</v>
      </c>
      <c r="L30" s="30">
        <v>67600</v>
      </c>
      <c r="M30" s="30">
        <v>0</v>
      </c>
      <c r="N30" s="31">
        <v>67600</v>
      </c>
      <c r="O30" s="30">
        <v>67600</v>
      </c>
      <c r="P30" s="30">
        <v>0</v>
      </c>
      <c r="Q30" s="31">
        <v>67600</v>
      </c>
      <c r="R30" s="29">
        <v>67600</v>
      </c>
      <c r="S30" s="30">
        <v>0</v>
      </c>
      <c r="T30" s="31">
        <v>67600</v>
      </c>
      <c r="U30" s="30">
        <v>67600</v>
      </c>
      <c r="V30" s="30">
        <v>0</v>
      </c>
      <c r="W30" s="31">
        <v>67600</v>
      </c>
      <c r="X30" s="29">
        <v>0</v>
      </c>
      <c r="Y30" s="30">
        <v>0</v>
      </c>
      <c r="Z30" s="31">
        <v>0</v>
      </c>
      <c r="AA30" s="29">
        <v>20000</v>
      </c>
      <c r="AB30" s="30">
        <v>0</v>
      </c>
      <c r="AC30" s="31">
        <v>20000</v>
      </c>
      <c r="AD30" s="15" t="s">
        <v>82</v>
      </c>
      <c r="AE30" s="16" t="s">
        <v>80</v>
      </c>
    </row>
    <row r="31" spans="1:31" ht="15.5" x14ac:dyDescent="0.35">
      <c r="A31" s="14" t="s">
        <v>83</v>
      </c>
      <c r="B31" s="11" t="s">
        <v>84</v>
      </c>
      <c r="C31" s="26">
        <f t="shared" si="1"/>
        <v>337500</v>
      </c>
      <c r="D31" s="26">
        <f t="shared" si="2"/>
        <v>0</v>
      </c>
      <c r="E31" s="28">
        <f t="shared" si="3"/>
        <v>337500</v>
      </c>
      <c r="F31" s="26">
        <v>67500</v>
      </c>
      <c r="G31" s="26">
        <v>0</v>
      </c>
      <c r="H31" s="28">
        <v>67500</v>
      </c>
      <c r="I31" s="27">
        <v>0</v>
      </c>
      <c r="J31" s="26">
        <v>0</v>
      </c>
      <c r="K31" s="28">
        <v>0</v>
      </c>
      <c r="L31" s="26">
        <v>67500</v>
      </c>
      <c r="M31" s="26">
        <v>0</v>
      </c>
      <c r="N31" s="28">
        <v>67500</v>
      </c>
      <c r="O31" s="26">
        <v>67500</v>
      </c>
      <c r="P31" s="26">
        <v>0</v>
      </c>
      <c r="Q31" s="28">
        <v>67500</v>
      </c>
      <c r="R31" s="27">
        <v>67500</v>
      </c>
      <c r="S31" s="26">
        <v>0</v>
      </c>
      <c r="T31" s="28">
        <v>67500</v>
      </c>
      <c r="U31" s="26">
        <v>67500</v>
      </c>
      <c r="V31" s="26">
        <v>0</v>
      </c>
      <c r="W31" s="28">
        <v>67500</v>
      </c>
      <c r="X31" s="27">
        <v>0</v>
      </c>
      <c r="Y31" s="26">
        <v>0</v>
      </c>
      <c r="Z31" s="28">
        <v>0</v>
      </c>
      <c r="AA31" s="27">
        <v>0</v>
      </c>
      <c r="AB31" s="26">
        <v>0</v>
      </c>
      <c r="AC31" s="28">
        <v>0</v>
      </c>
      <c r="AD31" s="15" t="s">
        <v>85</v>
      </c>
      <c r="AE31" s="16" t="s">
        <v>83</v>
      </c>
    </row>
    <row r="32" spans="1:31" ht="15.5" x14ac:dyDescent="0.35">
      <c r="A32" s="14" t="s">
        <v>86</v>
      </c>
      <c r="B32" s="11" t="s">
        <v>87</v>
      </c>
      <c r="C32" s="26">
        <f t="shared" si="1"/>
        <v>0</v>
      </c>
      <c r="D32" s="26">
        <f t="shared" si="2"/>
        <v>0</v>
      </c>
      <c r="E32" s="28">
        <f t="shared" si="3"/>
        <v>0</v>
      </c>
      <c r="F32" s="26">
        <v>0</v>
      </c>
      <c r="G32" s="26">
        <v>0</v>
      </c>
      <c r="H32" s="28">
        <v>0</v>
      </c>
      <c r="I32" s="27">
        <v>0</v>
      </c>
      <c r="J32" s="26">
        <v>0</v>
      </c>
      <c r="K32" s="28">
        <v>0</v>
      </c>
      <c r="L32" s="26">
        <v>0</v>
      </c>
      <c r="M32" s="26">
        <v>0</v>
      </c>
      <c r="N32" s="28">
        <v>0</v>
      </c>
      <c r="O32" s="26">
        <v>0</v>
      </c>
      <c r="P32" s="26">
        <v>0</v>
      </c>
      <c r="Q32" s="28">
        <v>0</v>
      </c>
      <c r="R32" s="26">
        <v>0</v>
      </c>
      <c r="S32" s="26">
        <v>0</v>
      </c>
      <c r="T32" s="28">
        <v>0</v>
      </c>
      <c r="U32" s="26">
        <v>0</v>
      </c>
      <c r="V32" s="26">
        <v>0</v>
      </c>
      <c r="W32" s="28">
        <v>0</v>
      </c>
      <c r="X32" s="26">
        <v>0</v>
      </c>
      <c r="Y32" s="26">
        <v>0</v>
      </c>
      <c r="Z32" s="28">
        <v>0</v>
      </c>
      <c r="AA32" s="26">
        <v>0</v>
      </c>
      <c r="AB32" s="26">
        <v>0</v>
      </c>
      <c r="AC32" s="28">
        <v>0</v>
      </c>
      <c r="AD32" s="15" t="s">
        <v>88</v>
      </c>
      <c r="AE32" s="16" t="s">
        <v>86</v>
      </c>
    </row>
    <row r="33" spans="1:31" ht="15.5" x14ac:dyDescent="0.35">
      <c r="A33" s="14" t="s">
        <v>89</v>
      </c>
      <c r="B33" s="11" t="s">
        <v>90</v>
      </c>
      <c r="C33" s="26">
        <f t="shared" si="1"/>
        <v>337500</v>
      </c>
      <c r="D33" s="26">
        <f t="shared" si="2"/>
        <v>0</v>
      </c>
      <c r="E33" s="28">
        <f t="shared" si="3"/>
        <v>337500</v>
      </c>
      <c r="F33" s="26">
        <v>67500</v>
      </c>
      <c r="G33" s="26">
        <v>0</v>
      </c>
      <c r="H33" s="28">
        <v>67500</v>
      </c>
      <c r="I33" s="27">
        <v>0</v>
      </c>
      <c r="J33" s="26">
        <v>0</v>
      </c>
      <c r="K33" s="28">
        <v>0</v>
      </c>
      <c r="L33" s="26">
        <v>67500</v>
      </c>
      <c r="M33" s="26">
        <v>0</v>
      </c>
      <c r="N33" s="28">
        <v>67500</v>
      </c>
      <c r="O33" s="26">
        <v>67500</v>
      </c>
      <c r="P33" s="26">
        <v>0</v>
      </c>
      <c r="Q33" s="28">
        <v>67500</v>
      </c>
      <c r="R33" s="27">
        <v>67500</v>
      </c>
      <c r="S33" s="26">
        <v>0</v>
      </c>
      <c r="T33" s="28">
        <v>67500</v>
      </c>
      <c r="U33" s="26">
        <v>67500</v>
      </c>
      <c r="V33" s="26">
        <v>0</v>
      </c>
      <c r="W33" s="28">
        <v>67500</v>
      </c>
      <c r="X33" s="27">
        <v>0</v>
      </c>
      <c r="Y33" s="26">
        <v>0</v>
      </c>
      <c r="Z33" s="28">
        <v>0</v>
      </c>
      <c r="AA33" s="27">
        <v>0</v>
      </c>
      <c r="AB33" s="26">
        <v>0</v>
      </c>
      <c r="AC33" s="28">
        <v>0</v>
      </c>
      <c r="AD33" s="15" t="s">
        <v>91</v>
      </c>
      <c r="AE33" s="16" t="s">
        <v>89</v>
      </c>
    </row>
    <row r="34" spans="1:31" ht="15.5" x14ac:dyDescent="0.35">
      <c r="A34" s="14" t="s">
        <v>92</v>
      </c>
      <c r="B34" s="11" t="s">
        <v>93</v>
      </c>
      <c r="C34" s="26">
        <f t="shared" si="1"/>
        <v>3948425</v>
      </c>
      <c r="D34" s="26">
        <f t="shared" si="2"/>
        <v>0</v>
      </c>
      <c r="E34" s="28">
        <f t="shared" si="3"/>
        <v>3948425</v>
      </c>
      <c r="F34" s="26">
        <v>5100</v>
      </c>
      <c r="G34" s="26">
        <v>0</v>
      </c>
      <c r="H34" s="28">
        <v>5100</v>
      </c>
      <c r="I34" s="27">
        <v>3922925</v>
      </c>
      <c r="J34" s="26">
        <v>0</v>
      </c>
      <c r="K34" s="28">
        <v>3922925</v>
      </c>
      <c r="L34" s="26">
        <v>100</v>
      </c>
      <c r="M34" s="26">
        <v>0</v>
      </c>
      <c r="N34" s="28">
        <v>100</v>
      </c>
      <c r="O34" s="26">
        <v>100</v>
      </c>
      <c r="P34" s="26">
        <v>0</v>
      </c>
      <c r="Q34" s="28">
        <v>100</v>
      </c>
      <c r="R34" s="27">
        <v>100</v>
      </c>
      <c r="S34" s="26">
        <v>0</v>
      </c>
      <c r="T34" s="28">
        <v>100</v>
      </c>
      <c r="U34" s="26">
        <v>100</v>
      </c>
      <c r="V34" s="26">
        <v>0</v>
      </c>
      <c r="W34" s="28">
        <v>100</v>
      </c>
      <c r="X34" s="27">
        <v>0</v>
      </c>
      <c r="Y34" s="26">
        <v>0</v>
      </c>
      <c r="Z34" s="28">
        <v>0</v>
      </c>
      <c r="AA34" s="27">
        <v>20000</v>
      </c>
      <c r="AB34" s="26">
        <v>0</v>
      </c>
      <c r="AC34" s="28">
        <v>20000</v>
      </c>
      <c r="AD34" s="15" t="s">
        <v>94</v>
      </c>
      <c r="AE34" s="16" t="s">
        <v>92</v>
      </c>
    </row>
    <row r="35" spans="1:31" ht="15.5" x14ac:dyDescent="0.35">
      <c r="A35" s="14" t="s">
        <v>95</v>
      </c>
      <c r="B35" s="11" t="s">
        <v>96</v>
      </c>
      <c r="C35" s="26">
        <f t="shared" si="1"/>
        <v>3804745</v>
      </c>
      <c r="D35" s="26">
        <f t="shared" si="2"/>
        <v>0</v>
      </c>
      <c r="E35" s="28">
        <f t="shared" si="3"/>
        <v>3804745</v>
      </c>
      <c r="F35" s="26">
        <v>5100</v>
      </c>
      <c r="G35" s="26">
        <v>0</v>
      </c>
      <c r="H35" s="28">
        <v>5100</v>
      </c>
      <c r="I35" s="27">
        <v>3799245</v>
      </c>
      <c r="J35" s="26">
        <v>0</v>
      </c>
      <c r="K35" s="28">
        <v>3799245</v>
      </c>
      <c r="L35" s="26">
        <v>100</v>
      </c>
      <c r="M35" s="26">
        <v>0</v>
      </c>
      <c r="N35" s="28">
        <v>100</v>
      </c>
      <c r="O35" s="26">
        <v>100</v>
      </c>
      <c r="P35" s="26">
        <v>0</v>
      </c>
      <c r="Q35" s="28">
        <v>100</v>
      </c>
      <c r="R35" s="27">
        <v>100</v>
      </c>
      <c r="S35" s="26">
        <v>0</v>
      </c>
      <c r="T35" s="28">
        <v>100</v>
      </c>
      <c r="U35" s="26">
        <v>100</v>
      </c>
      <c r="V35" s="26">
        <v>0</v>
      </c>
      <c r="W35" s="28">
        <v>100</v>
      </c>
      <c r="X35" s="27">
        <v>0</v>
      </c>
      <c r="Y35" s="26">
        <v>0</v>
      </c>
      <c r="Z35" s="28">
        <v>0</v>
      </c>
      <c r="AA35" s="27">
        <v>0</v>
      </c>
      <c r="AB35" s="26">
        <v>0</v>
      </c>
      <c r="AC35" s="28">
        <v>0</v>
      </c>
      <c r="AD35" s="15" t="s">
        <v>97</v>
      </c>
      <c r="AE35" s="16" t="s">
        <v>95</v>
      </c>
    </row>
    <row r="36" spans="1:31" ht="15.5" x14ac:dyDescent="0.35">
      <c r="A36" s="14" t="s">
        <v>98</v>
      </c>
      <c r="B36" s="11" t="s">
        <v>99</v>
      </c>
      <c r="C36" s="26">
        <f t="shared" si="1"/>
        <v>143680</v>
      </c>
      <c r="D36" s="26">
        <f t="shared" si="2"/>
        <v>0</v>
      </c>
      <c r="E36" s="28">
        <f t="shared" si="3"/>
        <v>143680</v>
      </c>
      <c r="F36" s="26">
        <v>0</v>
      </c>
      <c r="G36" s="26">
        <v>0</v>
      </c>
      <c r="H36" s="28">
        <v>0</v>
      </c>
      <c r="I36" s="27">
        <v>123680</v>
      </c>
      <c r="J36" s="26">
        <v>0</v>
      </c>
      <c r="K36" s="28">
        <v>123680</v>
      </c>
      <c r="L36" s="26">
        <v>0</v>
      </c>
      <c r="M36" s="26">
        <v>0</v>
      </c>
      <c r="N36" s="28">
        <v>0</v>
      </c>
      <c r="O36" s="26">
        <v>0</v>
      </c>
      <c r="P36" s="26">
        <v>0</v>
      </c>
      <c r="Q36" s="28">
        <v>0</v>
      </c>
      <c r="R36" s="26">
        <v>0</v>
      </c>
      <c r="S36" s="26">
        <v>0</v>
      </c>
      <c r="T36" s="28">
        <v>0</v>
      </c>
      <c r="U36" s="26">
        <v>0</v>
      </c>
      <c r="V36" s="26">
        <v>0</v>
      </c>
      <c r="W36" s="28">
        <v>0</v>
      </c>
      <c r="X36" s="26">
        <v>0</v>
      </c>
      <c r="Y36" s="26">
        <v>0</v>
      </c>
      <c r="Z36" s="28">
        <v>0</v>
      </c>
      <c r="AA36" s="26">
        <v>20000</v>
      </c>
      <c r="AB36" s="26">
        <v>0</v>
      </c>
      <c r="AC36" s="28">
        <v>20000</v>
      </c>
      <c r="AD36" s="15" t="s">
        <v>100</v>
      </c>
      <c r="AE36" s="16" t="s">
        <v>98</v>
      </c>
    </row>
    <row r="37" spans="1:31" ht="15.5" x14ac:dyDescent="0.35">
      <c r="A37" s="14" t="s">
        <v>101</v>
      </c>
      <c r="B37" s="11" t="s">
        <v>102</v>
      </c>
      <c r="C37" s="26">
        <f t="shared" si="1"/>
        <v>40000</v>
      </c>
      <c r="D37" s="26">
        <f t="shared" si="2"/>
        <v>0</v>
      </c>
      <c r="E37" s="28">
        <f t="shared" si="3"/>
        <v>40000</v>
      </c>
      <c r="F37" s="26">
        <v>20000</v>
      </c>
      <c r="G37" s="26">
        <v>0</v>
      </c>
      <c r="H37" s="28">
        <v>20000</v>
      </c>
      <c r="I37" s="27">
        <v>20000</v>
      </c>
      <c r="J37" s="26">
        <v>0</v>
      </c>
      <c r="K37" s="28">
        <v>20000</v>
      </c>
      <c r="L37" s="26">
        <v>0</v>
      </c>
      <c r="M37" s="26">
        <v>0</v>
      </c>
      <c r="N37" s="28">
        <v>0</v>
      </c>
      <c r="O37" s="26">
        <v>0</v>
      </c>
      <c r="P37" s="26">
        <v>0</v>
      </c>
      <c r="Q37" s="28">
        <v>0</v>
      </c>
      <c r="R37" s="26">
        <v>0</v>
      </c>
      <c r="S37" s="26">
        <v>0</v>
      </c>
      <c r="T37" s="28">
        <v>0</v>
      </c>
      <c r="U37" s="26">
        <v>0</v>
      </c>
      <c r="V37" s="26">
        <v>0</v>
      </c>
      <c r="W37" s="28">
        <v>0</v>
      </c>
      <c r="X37" s="26">
        <v>0</v>
      </c>
      <c r="Y37" s="26">
        <v>0</v>
      </c>
      <c r="Z37" s="28">
        <v>0</v>
      </c>
      <c r="AA37" s="26">
        <v>0</v>
      </c>
      <c r="AB37" s="26">
        <v>0</v>
      </c>
      <c r="AC37" s="28">
        <v>0</v>
      </c>
      <c r="AD37" s="15" t="s">
        <v>103</v>
      </c>
      <c r="AE37" s="16" t="s">
        <v>101</v>
      </c>
    </row>
    <row r="38" spans="1:31" ht="15.5" x14ac:dyDescent="0.35">
      <c r="A38" s="14" t="s">
        <v>104</v>
      </c>
      <c r="B38" s="11" t="s">
        <v>87</v>
      </c>
      <c r="C38" s="26">
        <f t="shared" si="1"/>
        <v>20000</v>
      </c>
      <c r="D38" s="26">
        <f t="shared" si="2"/>
        <v>0</v>
      </c>
      <c r="E38" s="28">
        <f t="shared" si="3"/>
        <v>20000</v>
      </c>
      <c r="F38" s="26">
        <v>0</v>
      </c>
      <c r="G38" s="26">
        <v>0</v>
      </c>
      <c r="H38" s="28">
        <v>0</v>
      </c>
      <c r="I38" s="27">
        <v>20000</v>
      </c>
      <c r="J38" s="26">
        <v>0</v>
      </c>
      <c r="K38" s="28">
        <v>20000</v>
      </c>
      <c r="L38" s="26">
        <v>0</v>
      </c>
      <c r="M38" s="26">
        <v>0</v>
      </c>
      <c r="N38" s="28">
        <v>0</v>
      </c>
      <c r="O38" s="26">
        <v>0</v>
      </c>
      <c r="P38" s="26">
        <v>0</v>
      </c>
      <c r="Q38" s="28">
        <v>0</v>
      </c>
      <c r="R38" s="26">
        <v>0</v>
      </c>
      <c r="S38" s="26">
        <v>0</v>
      </c>
      <c r="T38" s="28">
        <v>0</v>
      </c>
      <c r="U38" s="26">
        <v>0</v>
      </c>
      <c r="V38" s="26">
        <v>0</v>
      </c>
      <c r="W38" s="28">
        <v>0</v>
      </c>
      <c r="X38" s="26">
        <v>0</v>
      </c>
      <c r="Y38" s="26">
        <v>0</v>
      </c>
      <c r="Z38" s="28">
        <v>0</v>
      </c>
      <c r="AA38" s="26">
        <v>0</v>
      </c>
      <c r="AB38" s="26">
        <v>0</v>
      </c>
      <c r="AC38" s="28">
        <v>0</v>
      </c>
      <c r="AD38" s="15" t="s">
        <v>88</v>
      </c>
      <c r="AE38" s="16" t="s">
        <v>104</v>
      </c>
    </row>
    <row r="39" spans="1:31" ht="15.5" x14ac:dyDescent="0.35">
      <c r="A39" s="14" t="s">
        <v>105</v>
      </c>
      <c r="B39" s="11" t="s">
        <v>90</v>
      </c>
      <c r="C39" s="26">
        <f t="shared" si="1"/>
        <v>20000</v>
      </c>
      <c r="D39" s="26">
        <f t="shared" si="2"/>
        <v>0</v>
      </c>
      <c r="E39" s="28">
        <f t="shared" si="3"/>
        <v>20000</v>
      </c>
      <c r="F39" s="26">
        <v>20000</v>
      </c>
      <c r="G39" s="26">
        <v>0</v>
      </c>
      <c r="H39" s="28">
        <v>20000</v>
      </c>
      <c r="I39" s="27">
        <v>0</v>
      </c>
      <c r="J39" s="26">
        <v>0</v>
      </c>
      <c r="K39" s="28">
        <v>0</v>
      </c>
      <c r="L39" s="26">
        <v>0</v>
      </c>
      <c r="M39" s="26">
        <v>0</v>
      </c>
      <c r="N39" s="28">
        <v>0</v>
      </c>
      <c r="O39" s="26">
        <v>0</v>
      </c>
      <c r="P39" s="26">
        <v>0</v>
      </c>
      <c r="Q39" s="28">
        <v>0</v>
      </c>
      <c r="R39" s="26">
        <v>0</v>
      </c>
      <c r="S39" s="26">
        <v>0</v>
      </c>
      <c r="T39" s="28">
        <v>0</v>
      </c>
      <c r="U39" s="26">
        <v>0</v>
      </c>
      <c r="V39" s="26">
        <v>0</v>
      </c>
      <c r="W39" s="28">
        <v>0</v>
      </c>
      <c r="X39" s="26">
        <v>0</v>
      </c>
      <c r="Y39" s="26">
        <v>0</v>
      </c>
      <c r="Z39" s="28">
        <v>0</v>
      </c>
      <c r="AA39" s="26">
        <v>0</v>
      </c>
      <c r="AB39" s="26">
        <v>0</v>
      </c>
      <c r="AC39" s="28">
        <v>0</v>
      </c>
      <c r="AD39" s="15" t="s">
        <v>91</v>
      </c>
      <c r="AE39" s="16" t="s">
        <v>105</v>
      </c>
    </row>
    <row r="40" spans="1:31" ht="15.5" x14ac:dyDescent="0.35">
      <c r="A40" s="10" t="s">
        <v>106</v>
      </c>
      <c r="B40" s="11" t="s">
        <v>107</v>
      </c>
      <c r="C40" s="30">
        <f t="shared" si="1"/>
        <v>24898084</v>
      </c>
      <c r="D40" s="30">
        <f t="shared" si="2"/>
        <v>131125</v>
      </c>
      <c r="E40" s="31">
        <f t="shared" si="3"/>
        <v>25029209</v>
      </c>
      <c r="F40" s="30">
        <v>5094234</v>
      </c>
      <c r="G40" s="30">
        <v>79469</v>
      </c>
      <c r="H40" s="31">
        <v>5173703</v>
      </c>
      <c r="I40" s="29">
        <v>4496998</v>
      </c>
      <c r="J40" s="30">
        <v>5160</v>
      </c>
      <c r="K40" s="31">
        <v>4502158</v>
      </c>
      <c r="L40" s="30">
        <v>1090435</v>
      </c>
      <c r="M40" s="26">
        <v>0</v>
      </c>
      <c r="N40" s="31">
        <v>1090435</v>
      </c>
      <c r="O40" s="30">
        <v>6565720</v>
      </c>
      <c r="P40" s="30">
        <v>0</v>
      </c>
      <c r="Q40" s="31">
        <v>6565720</v>
      </c>
      <c r="R40" s="29">
        <v>4041152</v>
      </c>
      <c r="S40" s="30">
        <v>0</v>
      </c>
      <c r="T40" s="31">
        <v>4041152</v>
      </c>
      <c r="U40" s="30">
        <v>3437784</v>
      </c>
      <c r="V40" s="30">
        <v>46496</v>
      </c>
      <c r="W40" s="31">
        <v>3484280</v>
      </c>
      <c r="X40" s="29">
        <v>75706</v>
      </c>
      <c r="Y40" s="30">
        <v>0</v>
      </c>
      <c r="Z40" s="31">
        <v>75706</v>
      </c>
      <c r="AA40" s="29">
        <v>96055</v>
      </c>
      <c r="AB40" s="30">
        <v>0</v>
      </c>
      <c r="AC40" s="31">
        <v>96055</v>
      </c>
      <c r="AD40" s="15" t="s">
        <v>108</v>
      </c>
      <c r="AE40" s="13" t="s">
        <v>106</v>
      </c>
    </row>
    <row r="41" spans="1:31" ht="15.5" x14ac:dyDescent="0.35">
      <c r="A41" s="14" t="s">
        <v>109</v>
      </c>
      <c r="B41" s="11" t="s">
        <v>110</v>
      </c>
      <c r="C41" s="30">
        <f t="shared" si="1"/>
        <v>6150007</v>
      </c>
      <c r="D41" s="30">
        <f t="shared" si="2"/>
        <v>269</v>
      </c>
      <c r="E41" s="31">
        <f t="shared" si="3"/>
        <v>6150276</v>
      </c>
      <c r="F41" s="30">
        <v>624891</v>
      </c>
      <c r="G41" s="30">
        <v>0</v>
      </c>
      <c r="H41" s="31">
        <v>624891</v>
      </c>
      <c r="I41" s="29">
        <v>2105054</v>
      </c>
      <c r="J41" s="30">
        <v>269</v>
      </c>
      <c r="K41" s="31">
        <v>2105323</v>
      </c>
      <c r="L41" s="30">
        <v>426713</v>
      </c>
      <c r="M41" s="26">
        <v>0</v>
      </c>
      <c r="N41" s="31">
        <v>426713</v>
      </c>
      <c r="O41" s="30">
        <v>697895</v>
      </c>
      <c r="P41" s="30">
        <v>0</v>
      </c>
      <c r="Q41" s="31">
        <v>697895</v>
      </c>
      <c r="R41" s="29">
        <v>266076</v>
      </c>
      <c r="S41" s="30">
        <v>0</v>
      </c>
      <c r="T41" s="31">
        <v>266076</v>
      </c>
      <c r="U41" s="30">
        <v>1166741</v>
      </c>
      <c r="V41" s="30">
        <v>0</v>
      </c>
      <c r="W41" s="31">
        <v>1166741</v>
      </c>
      <c r="X41" s="29">
        <v>598062</v>
      </c>
      <c r="Y41" s="30">
        <v>0</v>
      </c>
      <c r="Z41" s="31">
        <v>598062</v>
      </c>
      <c r="AA41" s="29">
        <v>264575</v>
      </c>
      <c r="AB41" s="30">
        <v>0</v>
      </c>
      <c r="AC41" s="31">
        <v>264575</v>
      </c>
      <c r="AD41" s="15" t="s">
        <v>111</v>
      </c>
      <c r="AE41" s="16" t="s">
        <v>109</v>
      </c>
    </row>
    <row r="42" spans="1:31" ht="15.5" x14ac:dyDescent="0.35">
      <c r="A42" s="14" t="s">
        <v>112</v>
      </c>
      <c r="B42" s="11" t="s">
        <v>113</v>
      </c>
      <c r="C42" s="26">
        <f t="shared" si="1"/>
        <v>0</v>
      </c>
      <c r="D42" s="26">
        <f t="shared" si="2"/>
        <v>0</v>
      </c>
      <c r="E42" s="28">
        <f t="shared" si="3"/>
        <v>0</v>
      </c>
      <c r="F42" s="26">
        <v>0</v>
      </c>
      <c r="G42" s="26">
        <v>0</v>
      </c>
      <c r="H42" s="28">
        <v>0</v>
      </c>
      <c r="I42" s="27">
        <v>0</v>
      </c>
      <c r="J42" s="26">
        <v>0</v>
      </c>
      <c r="K42" s="28">
        <v>0</v>
      </c>
      <c r="L42" s="26">
        <v>0</v>
      </c>
      <c r="M42" s="26">
        <v>0</v>
      </c>
      <c r="N42" s="28">
        <v>0</v>
      </c>
      <c r="O42" s="26">
        <v>0</v>
      </c>
      <c r="P42" s="26">
        <v>0</v>
      </c>
      <c r="Q42" s="28">
        <v>0</v>
      </c>
      <c r="R42" s="27">
        <v>0</v>
      </c>
      <c r="S42" s="26">
        <v>0</v>
      </c>
      <c r="T42" s="28">
        <v>0</v>
      </c>
      <c r="U42" s="26">
        <v>0</v>
      </c>
      <c r="V42" s="26">
        <v>0</v>
      </c>
      <c r="W42" s="28">
        <v>0</v>
      </c>
      <c r="X42" s="27">
        <v>0</v>
      </c>
      <c r="Y42" s="26">
        <v>0</v>
      </c>
      <c r="Z42" s="28">
        <v>0</v>
      </c>
      <c r="AA42" s="27">
        <v>0</v>
      </c>
      <c r="AB42" s="26">
        <v>0</v>
      </c>
      <c r="AC42" s="28">
        <v>0</v>
      </c>
      <c r="AD42" s="15" t="s">
        <v>114</v>
      </c>
      <c r="AE42" s="16" t="s">
        <v>112</v>
      </c>
    </row>
    <row r="43" spans="1:31" ht="15.5" x14ac:dyDescent="0.35">
      <c r="A43" s="14" t="s">
        <v>115</v>
      </c>
      <c r="B43" s="11" t="s">
        <v>116</v>
      </c>
      <c r="C43" s="26">
        <f t="shared" si="1"/>
        <v>6150007</v>
      </c>
      <c r="D43" s="26">
        <f t="shared" si="2"/>
        <v>269</v>
      </c>
      <c r="E43" s="28">
        <f t="shared" si="3"/>
        <v>6150276</v>
      </c>
      <c r="F43" s="26">
        <v>624891</v>
      </c>
      <c r="G43" s="26">
        <v>0</v>
      </c>
      <c r="H43" s="28">
        <v>624891</v>
      </c>
      <c r="I43" s="27">
        <v>2105054</v>
      </c>
      <c r="J43" s="26">
        <v>269</v>
      </c>
      <c r="K43" s="28">
        <v>2105323</v>
      </c>
      <c r="L43" s="26">
        <v>426713</v>
      </c>
      <c r="M43" s="26">
        <v>0</v>
      </c>
      <c r="N43" s="28">
        <v>426713</v>
      </c>
      <c r="O43" s="26">
        <v>697895</v>
      </c>
      <c r="P43" s="26">
        <v>0</v>
      </c>
      <c r="Q43" s="28">
        <v>697895</v>
      </c>
      <c r="R43" s="27">
        <v>266076</v>
      </c>
      <c r="S43" s="26">
        <v>0</v>
      </c>
      <c r="T43" s="28">
        <v>266076</v>
      </c>
      <c r="U43" s="26">
        <v>1166741</v>
      </c>
      <c r="V43" s="26">
        <v>0</v>
      </c>
      <c r="W43" s="28">
        <v>1166741</v>
      </c>
      <c r="X43" s="27">
        <v>598062</v>
      </c>
      <c r="Y43" s="26">
        <v>0</v>
      </c>
      <c r="Z43" s="28">
        <v>598062</v>
      </c>
      <c r="AA43" s="27">
        <v>264575</v>
      </c>
      <c r="AB43" s="26">
        <v>0</v>
      </c>
      <c r="AC43" s="28">
        <v>264575</v>
      </c>
      <c r="AD43" s="15" t="s">
        <v>117</v>
      </c>
      <c r="AE43" s="16" t="s">
        <v>115</v>
      </c>
    </row>
    <row r="44" spans="1:31" ht="15.5" x14ac:dyDescent="0.35">
      <c r="A44" s="14" t="s">
        <v>118</v>
      </c>
      <c r="B44" s="11" t="s">
        <v>119</v>
      </c>
      <c r="C44" s="30">
        <f t="shared" si="1"/>
        <v>0</v>
      </c>
      <c r="D44" s="30">
        <f t="shared" si="2"/>
        <v>0</v>
      </c>
      <c r="E44" s="31">
        <f t="shared" si="3"/>
        <v>0</v>
      </c>
      <c r="F44" s="30">
        <v>0</v>
      </c>
      <c r="G44" s="30">
        <v>0</v>
      </c>
      <c r="H44" s="31">
        <v>0</v>
      </c>
      <c r="I44" s="29">
        <v>0</v>
      </c>
      <c r="J44" s="30">
        <v>0</v>
      </c>
      <c r="K44" s="31">
        <v>0</v>
      </c>
      <c r="L44" s="30">
        <v>0</v>
      </c>
      <c r="M44" s="26">
        <v>0</v>
      </c>
      <c r="N44" s="31">
        <v>0</v>
      </c>
      <c r="O44" s="30">
        <v>0</v>
      </c>
      <c r="P44" s="30">
        <v>0</v>
      </c>
      <c r="Q44" s="31">
        <v>0</v>
      </c>
      <c r="R44" s="30">
        <v>0</v>
      </c>
      <c r="S44" s="30">
        <v>0</v>
      </c>
      <c r="T44" s="31">
        <v>0</v>
      </c>
      <c r="U44" s="30">
        <v>0</v>
      </c>
      <c r="V44" s="30">
        <v>0</v>
      </c>
      <c r="W44" s="31">
        <v>0</v>
      </c>
      <c r="X44" s="30">
        <v>0</v>
      </c>
      <c r="Y44" s="30">
        <v>0</v>
      </c>
      <c r="Z44" s="31">
        <v>0</v>
      </c>
      <c r="AA44" s="30">
        <v>0</v>
      </c>
      <c r="AB44" s="30">
        <v>0</v>
      </c>
      <c r="AC44" s="31">
        <v>0</v>
      </c>
      <c r="AD44" s="15" t="s">
        <v>120</v>
      </c>
      <c r="AE44" s="16" t="s">
        <v>118</v>
      </c>
    </row>
    <row r="45" spans="1:31" ht="15.5" x14ac:dyDescent="0.35">
      <c r="A45" s="10" t="s">
        <v>121</v>
      </c>
      <c r="B45" s="11" t="s">
        <v>122</v>
      </c>
      <c r="C45" s="30">
        <f t="shared" si="1"/>
        <v>500714</v>
      </c>
      <c r="D45" s="30">
        <f t="shared" si="2"/>
        <v>0</v>
      </c>
      <c r="E45" s="31">
        <f t="shared" si="3"/>
        <v>500714</v>
      </c>
      <c r="F45" s="30">
        <v>0</v>
      </c>
      <c r="G45" s="30">
        <v>0</v>
      </c>
      <c r="H45" s="31">
        <v>0</v>
      </c>
      <c r="I45" s="29">
        <v>0</v>
      </c>
      <c r="J45" s="30">
        <v>0</v>
      </c>
      <c r="K45" s="31">
        <v>0</v>
      </c>
      <c r="L45" s="30">
        <v>0</v>
      </c>
      <c r="M45" s="26">
        <v>0</v>
      </c>
      <c r="N45" s="31">
        <v>0</v>
      </c>
      <c r="O45" s="30">
        <v>490844</v>
      </c>
      <c r="P45" s="30">
        <v>0</v>
      </c>
      <c r="Q45" s="31">
        <v>490844</v>
      </c>
      <c r="R45" s="30">
        <v>0</v>
      </c>
      <c r="S45" s="30">
        <v>0</v>
      </c>
      <c r="T45" s="31">
        <v>0</v>
      </c>
      <c r="U45" s="30">
        <v>0</v>
      </c>
      <c r="V45" s="30">
        <v>0</v>
      </c>
      <c r="W45" s="31">
        <v>0</v>
      </c>
      <c r="X45" s="30">
        <v>0</v>
      </c>
      <c r="Y45" s="30">
        <v>0</v>
      </c>
      <c r="Z45" s="31">
        <v>0</v>
      </c>
      <c r="AA45" s="30">
        <v>9870</v>
      </c>
      <c r="AB45" s="30">
        <v>0</v>
      </c>
      <c r="AC45" s="31">
        <v>9870</v>
      </c>
      <c r="AD45" s="15" t="s">
        <v>123</v>
      </c>
      <c r="AE45" s="13" t="s">
        <v>121</v>
      </c>
    </row>
    <row r="46" spans="1:31" ht="15.5" x14ac:dyDescent="0.35">
      <c r="A46" s="14" t="s">
        <v>124</v>
      </c>
      <c r="B46" s="11" t="s">
        <v>125</v>
      </c>
      <c r="C46" s="26">
        <f t="shared" si="1"/>
        <v>18606790</v>
      </c>
      <c r="D46" s="26">
        <f t="shared" si="2"/>
        <v>0</v>
      </c>
      <c r="E46" s="28">
        <f t="shared" si="3"/>
        <v>18606790</v>
      </c>
      <c r="F46" s="26">
        <v>1118070</v>
      </c>
      <c r="G46" s="26">
        <v>0</v>
      </c>
      <c r="H46" s="28">
        <v>1118070</v>
      </c>
      <c r="I46" s="27">
        <v>6411181</v>
      </c>
      <c r="J46" s="26">
        <v>0</v>
      </c>
      <c r="K46" s="28">
        <v>6411181</v>
      </c>
      <c r="L46" s="26">
        <v>3699550</v>
      </c>
      <c r="M46" s="26">
        <v>0</v>
      </c>
      <c r="N46" s="28">
        <v>3699550</v>
      </c>
      <c r="O46" s="26">
        <v>2149898</v>
      </c>
      <c r="P46" s="26">
        <v>0</v>
      </c>
      <c r="Q46" s="28">
        <v>2149898</v>
      </c>
      <c r="R46" s="27">
        <v>1835467</v>
      </c>
      <c r="S46" s="26">
        <v>0</v>
      </c>
      <c r="T46" s="28">
        <v>1835467</v>
      </c>
      <c r="U46" s="26">
        <v>2726951</v>
      </c>
      <c r="V46" s="26">
        <v>0</v>
      </c>
      <c r="W46" s="28">
        <v>2726951</v>
      </c>
      <c r="X46" s="27">
        <v>336256</v>
      </c>
      <c r="Y46" s="26">
        <v>0</v>
      </c>
      <c r="Z46" s="28">
        <v>336256</v>
      </c>
      <c r="AA46" s="27">
        <v>329417</v>
      </c>
      <c r="AB46" s="26">
        <v>0</v>
      </c>
      <c r="AC46" s="28">
        <v>329417</v>
      </c>
      <c r="AD46" s="15" t="s">
        <v>126</v>
      </c>
      <c r="AE46" s="16" t="s">
        <v>124</v>
      </c>
    </row>
    <row r="47" spans="1:31" ht="15.5" x14ac:dyDescent="0.35">
      <c r="A47" s="14" t="s">
        <v>127</v>
      </c>
      <c r="B47" s="11" t="s">
        <v>128</v>
      </c>
      <c r="C47" s="26">
        <f t="shared" si="1"/>
        <v>28195286</v>
      </c>
      <c r="D47" s="26">
        <f t="shared" si="2"/>
        <v>1480298</v>
      </c>
      <c r="E47" s="28">
        <f t="shared" si="3"/>
        <v>29675584</v>
      </c>
      <c r="F47" s="26">
        <v>3215988</v>
      </c>
      <c r="G47" s="26">
        <v>406550</v>
      </c>
      <c r="H47" s="28">
        <v>3622538</v>
      </c>
      <c r="I47" s="27">
        <v>10587080</v>
      </c>
      <c r="J47" s="26">
        <v>428360</v>
      </c>
      <c r="K47" s="28">
        <v>11015440</v>
      </c>
      <c r="L47" s="26">
        <v>3228439</v>
      </c>
      <c r="M47" s="26">
        <v>35422</v>
      </c>
      <c r="N47" s="28">
        <v>3263861</v>
      </c>
      <c r="O47" s="26">
        <v>6100449</v>
      </c>
      <c r="P47" s="26">
        <v>134148</v>
      </c>
      <c r="Q47" s="28">
        <v>6234597</v>
      </c>
      <c r="R47" s="27">
        <v>1154999</v>
      </c>
      <c r="S47" s="26">
        <v>149865</v>
      </c>
      <c r="T47" s="28">
        <v>1304864</v>
      </c>
      <c r="U47" s="26">
        <v>3268434</v>
      </c>
      <c r="V47" s="26">
        <v>325907</v>
      </c>
      <c r="W47" s="28">
        <v>3594341</v>
      </c>
      <c r="X47" s="27">
        <v>507682</v>
      </c>
      <c r="Y47" s="26">
        <v>0</v>
      </c>
      <c r="Z47" s="28">
        <v>507682</v>
      </c>
      <c r="AA47" s="27">
        <v>132215</v>
      </c>
      <c r="AB47" s="26">
        <v>46</v>
      </c>
      <c r="AC47" s="28">
        <v>132261</v>
      </c>
      <c r="AD47" s="15" t="s">
        <v>129</v>
      </c>
      <c r="AE47" s="16" t="s">
        <v>127</v>
      </c>
    </row>
    <row r="48" spans="1:31" ht="15.5" x14ac:dyDescent="0.3">
      <c r="A48" s="20"/>
      <c r="B48" s="35"/>
      <c r="C48" s="26">
        <f t="shared" si="1"/>
        <v>0</v>
      </c>
      <c r="D48" s="26">
        <f t="shared" si="2"/>
        <v>0</v>
      </c>
      <c r="E48" s="28">
        <f t="shared" si="3"/>
        <v>0</v>
      </c>
      <c r="F48" s="26"/>
      <c r="G48" s="26"/>
      <c r="H48" s="28"/>
      <c r="I48" s="26"/>
      <c r="J48" s="26"/>
      <c r="K48" s="28"/>
      <c r="L48" s="26"/>
      <c r="M48" s="26"/>
      <c r="N48" s="28"/>
      <c r="O48" s="26"/>
      <c r="P48" s="26"/>
      <c r="Q48" s="28"/>
      <c r="R48" s="26"/>
      <c r="S48" s="26"/>
      <c r="T48" s="28"/>
      <c r="U48" s="26"/>
      <c r="V48" s="26"/>
      <c r="W48" s="28"/>
      <c r="X48" s="26"/>
      <c r="Y48" s="26"/>
      <c r="Z48" s="28"/>
      <c r="AA48" s="26"/>
      <c r="AB48" s="26"/>
      <c r="AC48" s="28"/>
      <c r="AD48" s="15"/>
      <c r="AE48" s="21"/>
    </row>
    <row r="49" spans="1:30" ht="15.5" x14ac:dyDescent="0.3">
      <c r="A49" s="22"/>
      <c r="B49" s="36" t="s">
        <v>130</v>
      </c>
      <c r="C49" s="32">
        <f t="shared" si="1"/>
        <v>1288023918</v>
      </c>
      <c r="D49" s="32">
        <f t="shared" si="2"/>
        <v>1170523699</v>
      </c>
      <c r="E49" s="33">
        <f t="shared" si="3"/>
        <v>2458547617</v>
      </c>
      <c r="F49" s="32">
        <v>152836357</v>
      </c>
      <c r="G49" s="32">
        <v>144170432</v>
      </c>
      <c r="H49" s="33">
        <v>297006789</v>
      </c>
      <c r="I49" s="32">
        <v>392007282</v>
      </c>
      <c r="J49" s="32">
        <v>433666416</v>
      </c>
      <c r="K49" s="33">
        <v>825673698</v>
      </c>
      <c r="L49" s="32">
        <v>99657596</v>
      </c>
      <c r="M49" s="32">
        <v>119776833</v>
      </c>
      <c r="N49" s="33">
        <v>219434429</v>
      </c>
      <c r="O49" s="32">
        <v>171075269</v>
      </c>
      <c r="P49" s="32">
        <v>113142910</v>
      </c>
      <c r="Q49" s="33">
        <v>284218179</v>
      </c>
      <c r="R49" s="32">
        <v>219807819</v>
      </c>
      <c r="S49" s="32">
        <v>172609339</v>
      </c>
      <c r="T49" s="33">
        <v>392417158</v>
      </c>
      <c r="U49" s="32">
        <v>239446693</v>
      </c>
      <c r="V49" s="32">
        <v>184305561</v>
      </c>
      <c r="W49" s="33">
        <v>423752254</v>
      </c>
      <c r="X49" s="32">
        <v>4844227</v>
      </c>
      <c r="Y49" s="32">
        <v>356343</v>
      </c>
      <c r="Z49" s="33">
        <v>5200570</v>
      </c>
      <c r="AA49" s="32">
        <v>8348675</v>
      </c>
      <c r="AB49" s="32">
        <v>2495865</v>
      </c>
      <c r="AC49" s="33">
        <v>10844540</v>
      </c>
      <c r="AD49" s="23" t="s">
        <v>131</v>
      </c>
    </row>
    <row r="50" spans="1:30" customFormat="1" ht="14.5" x14ac:dyDescent="0.35"/>
  </sheetData>
  <mergeCells count="9">
    <mergeCell ref="AA1:AC1"/>
    <mergeCell ref="X1:Z1"/>
    <mergeCell ref="U1:W1"/>
    <mergeCell ref="C1:E1"/>
    <mergeCell ref="F1:H1"/>
    <mergeCell ref="I1:K1"/>
    <mergeCell ref="L1:N1"/>
    <mergeCell ref="O1:Q1"/>
    <mergeCell ref="R1:T1"/>
  </mergeCells>
  <pageMargins left="0.25" right="0.25" top="0.75" bottom="0.75" header="0.3" footer="0.3"/>
  <pageSetup paperSize="9" scale="4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Varlıklar - Assets</vt:lpstr>
      <vt:lpstr>'Varlıklar - Assets'!Yazdırma_Alanı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Burak Ayaydin - TKBB</dc:creator>
  <cp:lastModifiedBy>Hatice Tonbul - TKBB</cp:lastModifiedBy>
  <dcterms:created xsi:type="dcterms:W3CDTF">2015-06-05T18:19:34Z</dcterms:created>
  <dcterms:modified xsi:type="dcterms:W3CDTF">2025-01-10T09:48:24Z</dcterms:modified>
</cp:coreProperties>
</file>